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A6F575AC-1E76-4979-A76C-05A77ACD241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1" sheetId="16" r:id="rId1"/>
  </sheets>
  <calcPr calcId="181029"/>
</workbook>
</file>

<file path=xl/calcChain.xml><?xml version="1.0" encoding="utf-8"?>
<calcChain xmlns="http://schemas.openxmlformats.org/spreadsheetml/2006/main">
  <c r="H64" i="16" l="1"/>
  <c r="G64" i="16"/>
  <c r="H69" i="16"/>
  <c r="H80" i="16" s="1"/>
  <c r="G69" i="16"/>
  <c r="H58" i="16"/>
  <c r="G58" i="16"/>
  <c r="H10" i="16"/>
  <c r="H48" i="16" s="1"/>
  <c r="H60" i="16" s="1"/>
  <c r="G10" i="16"/>
  <c r="G48" i="16" s="1"/>
  <c r="D61" i="16"/>
  <c r="C61" i="16"/>
  <c r="D48" i="16"/>
  <c r="D10" i="16"/>
  <c r="C10" i="16"/>
  <c r="C48" i="16" s="1"/>
  <c r="H82" i="16" l="1"/>
  <c r="G80" i="16"/>
  <c r="G60" i="16"/>
  <c r="G82" i="16" s="1"/>
  <c r="D63" i="16"/>
  <c r="C63" i="16"/>
</calcChain>
</file>

<file path=xl/sharedStrings.xml><?xml version="1.0" encoding="utf-8"?>
<sst xmlns="http://schemas.openxmlformats.org/spreadsheetml/2006/main" count="126" uniqueCount="126">
  <si>
    <t>Estado de Situación Financiera Detallado - LDF</t>
  </si>
  <si>
    <t>(PESOS)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</si>
  <si>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</si>
  <si>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</si>
  <si>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</si>
  <si>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</si>
  <si>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</si>
  <si>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</si>
  <si>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</si>
  <si>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</si>
  <si>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</si>
  <si>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</si>
  <si>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</si>
  <si>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</si>
  <si>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</si>
  <si>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</si>
  <si>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</si>
  <si>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</si>
  <si>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</si>
  <si>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</si>
  <si>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</si>
  <si>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</si>
  <si>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</si>
  <si>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</si>
  <si>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</si>
  <si>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</si>
  <si>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</si>
  <si>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</si>
  <si>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</si>
  <si>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</si>
  <si>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</si>
  <si>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</si>
  <si>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</si>
  <si>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</si>
  <si>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</si>
  <si>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</si>
  <si>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</si>
  <si>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</si>
  <si>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</si>
  <si>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</si>
  <si>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</si>
  <si>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</si>
  <si>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</si>
  <si>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</si>
  <si>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</si>
  <si>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</si>
  <si>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</si>
  <si>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</si>
  <si>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</si>
  <si>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</si>
  <si>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</si>
  <si>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</si>
  <si>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</si>
  <si>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</si>
  <si>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</si>
  <si>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</si>
  <si>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</si>
  <si>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</si>
  <si>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</si>
  <si>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</si>
  <si>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</si>
  <si>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</si>
  <si>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</si>
  <si>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</si>
  <si>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</si>
  <si>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</si>
  <si>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</si>
  <si>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</si>
  <si>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</si>
  <si>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</si>
  <si>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</si>
  <si>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</si>
  <si>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</si>
  <si>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</si>
  <si>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</si>
  <si>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</si>
  <si>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</si>
  <si>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</si>
  <si>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</si>
  <si>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</si>
  <si>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</si>
  <si>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</si>
  <si>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</si>
  <si>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</si>
  <si>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</si>
  <si>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</si>
  <si>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</si>
  <si>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</si>
  <si>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</si>
  <si>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</si>
  <si>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</si>
  <si>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</si>
  <si>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</si>
  <si>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</si>
  <si>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</si>
  <si>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</si>
  <si>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</si>
  <si>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</si>
  <si>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</si>
  <si>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</si>
  <si>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</si>
  <si>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</si>
  <si>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</si>
  <si>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</si>
  <si>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</si>
  <si>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</si>
  <si>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</si>
  <si>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</si>
  <si>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</si>
  <si>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</si>
  <si>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</si>
  <si>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</si>
  <si>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III. Total Hacienda Pública/Patrimonio (III = IIIA + IIIB + IIIC)</t>
  </si>
  <si>
    <t>IIIB. Hacienda Pública/Patrimonio Generado (IIIB = a + b + c + d + e)</t>
  </si>
  <si>
    <t>IIIA. Hacienda Pública/Patrimonio Contribuido (IIIA = a + b + c)</t>
  </si>
  <si>
    <t>IB. Total de Activos No Circulantes (IB = a + b + c + d + e + f + g + h + i)</t>
  </si>
  <si>
    <t>IIB. Total de Pasivos No Circulantes (IIB = a + b + c + d + e + f)</t>
  </si>
  <si>
    <t>IIA. Total de Pasivos Circulantes (IIA = a + b + c + d + e + f + g + h)</t>
  </si>
  <si>
    <t>IA. Total de Activos Circulantes (IA = a + b + c + d + e + f + g)</t>
  </si>
  <si>
    <t>Formato LDF-1</t>
  </si>
  <si>
    <t>INSTITUTO DEL BACHILLERATO INTERCULTURAL DEL ESTADO DE GUERRERO (IBIEGRO)</t>
  </si>
  <si>
    <t>Al 31 de diciembre de 2019 y al 30 de Junio de 2020</t>
  </si>
  <si>
    <t xml:space="preserve">Concepto </t>
  </si>
  <si>
    <t>31 de diciembre de 2019</t>
  </si>
  <si>
    <t>Concepto</t>
  </si>
  <si>
    <t xml:space="preserve">31 de diciembre de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</si>
</sst>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sz val="11"/>
      <color theme="1"/>
      <name val="Arial"/>
      <family val="2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justify" vertical="center" wrapText="1"/>
    </xf>
    <xf numFmtId="0" fontId="0" fillId="0" borderId="3" xfId="0" applyBorder="1"/>
    <xf numFmtId="44" fontId="6" fillId="0" borderId="4" xfId="1" applyFont="1" applyBorder="1" applyAlignment="1">
      <alignment horizontal="justify" vertical="center" wrapText="1"/>
    </xf>
    <xf numFmtId="44" fontId="2" fillId="0" borderId="4" xfId="1" applyFont="1" applyBorder="1" applyAlignment="1">
      <alignment horizontal="justify" vertical="center" wrapText="1"/>
    </xf>
    <xf numFmtId="44" fontId="6" fillId="0" borderId="4" xfId="0" applyNumberFormat="1" applyFont="1" applyBorder="1" applyAlignment="1">
      <alignment horizontal="justify" vertical="center" wrapText="1"/>
    </xf>
    <xf numFmtId="44" fontId="6" fillId="0" borderId="4" xfId="1" applyFont="1" applyBorder="1" applyAlignment="1">
      <alignment horizontal="right" wrapText="1"/>
    </xf>
    <xf numFmtId="44" fontId="6" fillId="0" borderId="4" xfId="1" applyFont="1" applyBorder="1" applyAlignment="1">
      <alignment horizontal="right" vertical="center" wrapText="1"/>
    </xf>
    <xf numFmtId="44" fontId="9" fillId="0" borderId="4" xfId="1" applyFont="1" applyBorder="1"/>
    <xf numFmtId="44" fontId="9" fillId="0" borderId="9" xfId="1" applyFont="1" applyBorder="1"/>
    <xf numFmtId="44" fontId="6" fillId="0" borderId="9" xfId="1" applyFont="1" applyBorder="1" applyAlignment="1">
      <alignment horizontal="justify" vertical="center" wrapText="1"/>
    </xf>
    <xf numFmtId="44" fontId="10" fillId="0" borderId="4" xfId="1" applyFont="1" applyBorder="1"/>
    <xf numFmtId="44" fontId="6" fillId="0" borderId="4" xfId="1" applyFont="1" applyBorder="1" applyAlignment="1">
      <alignment horizontal="justify" wrapText="1"/>
    </xf>
    <xf numFmtId="44" fontId="9" fillId="0" borderId="4" xfId="1" applyFont="1" applyBorder="1" applyAlignment="1">
      <alignment vertical="center"/>
    </xf>
    <xf numFmtId="44" fontId="10" fillId="0" borderId="4" xfId="1" applyFont="1" applyBorder="1" applyAlignment="1">
      <alignment vertical="center"/>
    </xf>
    <xf numFmtId="44" fontId="2" fillId="0" borderId="4" xfId="0" applyNumberFormat="1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86</xdr:row>
      <xdr:rowOff>0</xdr:rowOff>
    </xdr:from>
    <xdr:to>
      <xdr:col>1</xdr:col>
      <xdr:colOff>1878013</xdr:colOff>
      <xdr:row>87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90575" y="15906750"/>
          <a:ext cx="1373188" cy="6610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cs typeface="Arial"/>
            </a:rPr>
            <a:t>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Elaborado por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1</xdr:col>
      <xdr:colOff>2657475</xdr:colOff>
      <xdr:row>86</xdr:row>
      <xdr:rowOff>0</xdr:rowOff>
    </xdr:from>
    <xdr:to>
      <xdr:col>3</xdr:col>
      <xdr:colOff>27823</xdr:colOff>
      <xdr:row>87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43225" y="15906750"/>
          <a:ext cx="1542298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</a:p>
      </xdr:txBody>
    </xdr:sp>
    <xdr:clientData/>
  </xdr:twoCellAnchor>
  <xdr:twoCellAnchor>
    <xdr:from>
      <xdr:col>5</xdr:col>
      <xdr:colOff>38100</xdr:colOff>
      <xdr:row>86</xdr:row>
      <xdr:rowOff>0</xdr:rowOff>
    </xdr:from>
    <xdr:to>
      <xdr:col>5</xdr:col>
      <xdr:colOff>1442941</xdr:colOff>
      <xdr:row>87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295900" y="15906750"/>
          <a:ext cx="1404841" cy="565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Aprobado por</a:t>
          </a:r>
        </a:p>
      </xdr:txBody>
    </xdr:sp>
    <xdr:clientData/>
  </xdr:twoCellAnchor>
  <xdr:twoCellAnchor>
    <xdr:from>
      <xdr:col>5</xdr:col>
      <xdr:colOff>2466975</xdr:colOff>
      <xdr:row>85</xdr:row>
      <xdr:rowOff>161925</xdr:rowOff>
    </xdr:from>
    <xdr:to>
      <xdr:col>6</xdr:col>
      <xdr:colOff>623126</xdr:colOff>
      <xdr:row>87</xdr:row>
      <xdr:rowOff>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7724775" y="16144875"/>
          <a:ext cx="1699451" cy="760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Contralor Interno y/o Comisario</a:t>
          </a:r>
        </a:p>
      </xdr:txBody>
    </xdr:sp>
    <xdr:clientData/>
  </xdr:twoCellAnchor>
  <xdr:twoCellAnchor>
    <xdr:from>
      <xdr:col>1</xdr:col>
      <xdr:colOff>0</xdr:colOff>
      <xdr:row>84</xdr:row>
      <xdr:rowOff>85725</xdr:rowOff>
    </xdr:from>
    <xdr:to>
      <xdr:col>8</xdr:col>
      <xdr:colOff>244066</xdr:colOff>
      <xdr:row>90</xdr:row>
      <xdr:rowOff>164646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1B75DFA0-1841-4CF5-B347-0220D1BA829F}"/>
            </a:ext>
          </a:extLst>
        </xdr:cNvPr>
        <xdr:cNvGrpSpPr/>
      </xdr:nvGrpSpPr>
      <xdr:grpSpPr>
        <a:xfrm>
          <a:off x="114300" y="15830550"/>
          <a:ext cx="10616791" cy="1136196"/>
          <a:chOff x="606689" y="6777036"/>
          <a:chExt cx="6296940" cy="991792"/>
        </a:xfrm>
      </xdr:grpSpPr>
      <xdr:sp macro="" textlink="">
        <xdr:nvSpPr>
          <xdr:cNvPr id="7" name="Text Box 9">
            <a:extLst>
              <a:ext uri="{FF2B5EF4-FFF2-40B4-BE49-F238E27FC236}">
                <a16:creationId xmlns:a16="http://schemas.microsoft.com/office/drawing/2014/main" id="{B133752E-FC18-4287-AAEA-121A263374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1021" y="6785372"/>
            <a:ext cx="216693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8" name="Text Box 9">
            <a:extLst>
              <a:ext uri="{FF2B5EF4-FFF2-40B4-BE49-F238E27FC236}">
                <a16:creationId xmlns:a16="http://schemas.microsoft.com/office/drawing/2014/main" id="{827FCF5B-99F1-4112-98A6-54E11FA044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689" y="6796142"/>
            <a:ext cx="1509817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_________________________</a:t>
            </a:r>
            <a:endPara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ABF165DA-E301-470C-9F67-299ED9BDBD6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0207" y="6777036"/>
            <a:ext cx="2243422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5"/>
  <sheetViews>
    <sheetView tabSelected="1" zoomScaleNormal="100" workbookViewId="0">
      <selection activeCell="A76" sqref="A1:A1048576"/>
    </sheetView>
  </sheetViews>
  <sheetFormatPr baseColWidth="10" defaultRowHeight="15" x14ac:dyDescent="0.25"/>
  <cols>
    <col min="1" max="1" width="1.7109375" customWidth="1"/>
    <col min="2" max="2" width="52.42578125" customWidth="1"/>
    <col min="3" max="3" width="12.7109375" customWidth="1"/>
    <col min="4" max="4" width="11" customWidth="1"/>
    <col min="5" max="5" width="1.85546875" customWidth="1"/>
    <col min="6" max="6" width="53.140625" customWidth="1"/>
    <col min="7" max="7" width="11.7109375" customWidth="1"/>
    <col min="8" max="8" width="12.7109375" customWidth="1"/>
  </cols>
  <sheetData>
    <row r="2" spans="1:8" ht="15" customHeight="1" thickBot="1" x14ac:dyDescent="0.3">
      <c r="A2" s="20"/>
      <c r="B2" s="20"/>
      <c r="C2" s="20"/>
      <c r="D2" s="20"/>
      <c r="E2" s="20"/>
      <c r="F2" s="20"/>
      <c r="G2" s="34" t="s">
        <v>119</v>
      </c>
      <c r="H2" s="34"/>
    </row>
    <row r="3" spans="1:8" ht="11.25" customHeight="1" x14ac:dyDescent="0.25">
      <c r="A3" s="36" t="s">
        <v>120</v>
      </c>
      <c r="B3" s="37"/>
      <c r="C3" s="37"/>
      <c r="D3" s="37"/>
      <c r="E3" s="37"/>
      <c r="F3" s="37"/>
      <c r="G3" s="37"/>
      <c r="H3" s="38"/>
    </row>
    <row r="4" spans="1:8" ht="9" customHeight="1" x14ac:dyDescent="0.25">
      <c r="A4" s="39" t="s">
        <v>0</v>
      </c>
      <c r="B4" s="40"/>
      <c r="C4" s="40"/>
      <c r="D4" s="40"/>
      <c r="E4" s="40"/>
      <c r="F4" s="40"/>
      <c r="G4" s="40"/>
      <c r="H4" s="41"/>
    </row>
    <row r="5" spans="1:8" ht="11.25" customHeight="1" x14ac:dyDescent="0.25">
      <c r="A5" s="39" t="s">
        <v>121</v>
      </c>
      <c r="B5" s="40"/>
      <c r="C5" s="40"/>
      <c r="D5" s="40"/>
      <c r="E5" s="40"/>
      <c r="F5" s="40"/>
      <c r="G5" s="40"/>
      <c r="H5" s="41"/>
    </row>
    <row r="6" spans="1:8" ht="15.75" thickBot="1" x14ac:dyDescent="0.3">
      <c r="A6" s="42" t="s">
        <v>1</v>
      </c>
      <c r="B6" s="43"/>
      <c r="C6" s="43"/>
      <c r="D6" s="43"/>
      <c r="E6" s="43"/>
      <c r="F6" s="43"/>
      <c r="G6" s="43"/>
      <c r="H6" s="44"/>
    </row>
    <row r="7" spans="1:8" ht="25.5" thickBot="1" x14ac:dyDescent="0.3">
      <c r="A7" s="45" t="s">
        <v>122</v>
      </c>
      <c r="B7" s="45"/>
      <c r="C7" s="18">
        <v>2020</v>
      </c>
      <c r="D7" s="18" t="s">
        <v>123</v>
      </c>
      <c r="E7" s="45" t="s">
        <v>124</v>
      </c>
      <c r="F7" s="45"/>
      <c r="G7" s="18">
        <v>2020</v>
      </c>
      <c r="H7" s="18" t="s">
        <v>125</v>
      </c>
    </row>
    <row r="8" spans="1:8" x14ac:dyDescent="0.25">
      <c r="A8" s="46" t="s">
        <v>2</v>
      </c>
      <c r="B8" s="46"/>
      <c r="C8" s="17"/>
      <c r="D8" s="19"/>
      <c r="E8" s="46" t="s">
        <v>3</v>
      </c>
      <c r="F8" s="46"/>
      <c r="G8" s="8"/>
      <c r="H8" s="8"/>
    </row>
    <row r="9" spans="1:8" x14ac:dyDescent="0.25">
      <c r="A9" s="47" t="s">
        <v>4</v>
      </c>
      <c r="B9" s="47"/>
      <c r="C9" s="1"/>
      <c r="D9" s="1"/>
      <c r="E9" s="47" t="s">
        <v>5</v>
      </c>
      <c r="F9" s="47"/>
      <c r="G9" s="21"/>
      <c r="H9" s="21"/>
    </row>
    <row r="10" spans="1:8" x14ac:dyDescent="0.25">
      <c r="A10" s="35" t="s">
        <v>6</v>
      </c>
      <c r="B10" s="35"/>
      <c r="C10" s="22">
        <f>SUM(C11:C17)</f>
        <v>1106792.73</v>
      </c>
      <c r="D10" s="22">
        <f>SUM(D11:D17)</f>
        <v>1348136.05</v>
      </c>
      <c r="E10" s="35" t="s">
        <v>7</v>
      </c>
      <c r="F10" s="35"/>
      <c r="G10" s="22">
        <f>SUM(G11:G19)</f>
        <v>127787.94</v>
      </c>
      <c r="H10" s="22">
        <f>SUM(H11:H19)</f>
        <v>419361.49</v>
      </c>
    </row>
    <row r="11" spans="1:8" x14ac:dyDescent="0.25">
      <c r="A11" s="9"/>
      <c r="B11" s="10" t="s">
        <v>8</v>
      </c>
      <c r="C11" s="21">
        <v>0</v>
      </c>
      <c r="D11" s="21">
        <v>0</v>
      </c>
      <c r="E11" s="4"/>
      <c r="F11" s="10" t="s">
        <v>9</v>
      </c>
      <c r="G11" s="21"/>
      <c r="H11" s="21"/>
    </row>
    <row r="12" spans="1:8" x14ac:dyDescent="0.25">
      <c r="A12" s="9"/>
      <c r="B12" s="10" t="s">
        <v>10</v>
      </c>
      <c r="C12" s="21">
        <v>1106792.73</v>
      </c>
      <c r="D12" s="21">
        <v>1348136.05</v>
      </c>
      <c r="E12" s="4"/>
      <c r="F12" s="10" t="s">
        <v>11</v>
      </c>
      <c r="G12" s="24">
        <v>0</v>
      </c>
      <c r="H12" s="21">
        <v>0</v>
      </c>
    </row>
    <row r="13" spans="1:8" x14ac:dyDescent="0.25">
      <c r="A13" s="9"/>
      <c r="B13" s="10" t="s">
        <v>12</v>
      </c>
      <c r="C13" s="21">
        <v>0</v>
      </c>
      <c r="D13" s="21">
        <v>0</v>
      </c>
      <c r="E13" s="4"/>
      <c r="F13" s="10" t="s">
        <v>13</v>
      </c>
      <c r="G13" s="21">
        <v>0</v>
      </c>
      <c r="H13" s="21">
        <v>0</v>
      </c>
    </row>
    <row r="14" spans="1:8" x14ac:dyDescent="0.25">
      <c r="A14" s="9"/>
      <c r="B14" s="10" t="s">
        <v>14</v>
      </c>
      <c r="C14" s="21">
        <v>0</v>
      </c>
      <c r="D14" s="21">
        <v>0</v>
      </c>
      <c r="E14" s="4"/>
      <c r="F14" s="10" t="s">
        <v>15</v>
      </c>
      <c r="G14" s="21">
        <v>0</v>
      </c>
      <c r="H14" s="21">
        <v>0</v>
      </c>
    </row>
    <row r="15" spans="1:8" x14ac:dyDescent="0.25">
      <c r="A15" s="9"/>
      <c r="B15" s="10" t="s">
        <v>16</v>
      </c>
      <c r="C15" s="21">
        <v>0</v>
      </c>
      <c r="D15" s="21">
        <v>0</v>
      </c>
      <c r="E15" s="4"/>
      <c r="F15" s="10" t="s">
        <v>17</v>
      </c>
      <c r="G15" s="21">
        <v>0</v>
      </c>
      <c r="H15" s="21">
        <v>0</v>
      </c>
    </row>
    <row r="16" spans="1:8" x14ac:dyDescent="0.25">
      <c r="A16" s="9"/>
      <c r="B16" s="10" t="s">
        <v>18</v>
      </c>
      <c r="C16" s="21">
        <v>0</v>
      </c>
      <c r="D16" s="21">
        <v>0</v>
      </c>
      <c r="E16" s="4"/>
      <c r="F16" s="10" t="s">
        <v>19</v>
      </c>
      <c r="G16" s="21">
        <v>0</v>
      </c>
      <c r="H16" s="21">
        <v>0</v>
      </c>
    </row>
    <row r="17" spans="1:8" x14ac:dyDescent="0.25">
      <c r="A17" s="9"/>
      <c r="B17" s="10" t="s">
        <v>20</v>
      </c>
      <c r="C17" s="21">
        <v>0</v>
      </c>
      <c r="D17" s="21">
        <v>0</v>
      </c>
      <c r="E17" s="4"/>
      <c r="F17" s="10" t="s">
        <v>21</v>
      </c>
      <c r="G17" s="25">
        <v>127787.94</v>
      </c>
      <c r="H17" s="21">
        <v>419361.49</v>
      </c>
    </row>
    <row r="18" spans="1:8" x14ac:dyDescent="0.25">
      <c r="A18" s="35" t="s">
        <v>22</v>
      </c>
      <c r="B18" s="35"/>
      <c r="C18" s="22">
        <v>0</v>
      </c>
      <c r="D18" s="22">
        <v>0</v>
      </c>
      <c r="E18" s="4"/>
      <c r="F18" s="10" t="s">
        <v>23</v>
      </c>
      <c r="G18" s="21">
        <v>0</v>
      </c>
      <c r="H18" s="21">
        <v>0</v>
      </c>
    </row>
    <row r="19" spans="1:8" x14ac:dyDescent="0.25">
      <c r="A19" s="9"/>
      <c r="B19" s="10" t="s">
        <v>24</v>
      </c>
      <c r="C19" s="21">
        <v>0</v>
      </c>
      <c r="D19" s="21">
        <v>0</v>
      </c>
      <c r="E19" s="4"/>
      <c r="F19" s="10" t="s">
        <v>25</v>
      </c>
      <c r="G19" s="21">
        <v>0</v>
      </c>
      <c r="H19" s="21">
        <v>0</v>
      </c>
    </row>
    <row r="20" spans="1:8" x14ac:dyDescent="0.25">
      <c r="A20" s="9"/>
      <c r="B20" s="10" t="s">
        <v>26</v>
      </c>
      <c r="C20" s="21">
        <v>0</v>
      </c>
      <c r="D20" s="21">
        <v>0</v>
      </c>
      <c r="E20" s="35" t="s">
        <v>27</v>
      </c>
      <c r="F20" s="35"/>
      <c r="G20" s="22">
        <v>0</v>
      </c>
      <c r="H20" s="22">
        <v>0</v>
      </c>
    </row>
    <row r="21" spans="1:8" x14ac:dyDescent="0.25">
      <c r="A21" s="9"/>
      <c r="B21" s="10" t="s">
        <v>28</v>
      </c>
      <c r="C21" s="21">
        <v>0</v>
      </c>
      <c r="D21" s="21">
        <v>0</v>
      </c>
      <c r="E21" s="4"/>
      <c r="F21" s="10" t="s">
        <v>29</v>
      </c>
      <c r="G21" s="21">
        <v>0</v>
      </c>
      <c r="H21" s="21">
        <v>0</v>
      </c>
    </row>
    <row r="22" spans="1:8" x14ac:dyDescent="0.25">
      <c r="A22" s="9"/>
      <c r="B22" s="10" t="s">
        <v>30</v>
      </c>
      <c r="C22" s="21">
        <v>0</v>
      </c>
      <c r="D22" s="21">
        <v>0</v>
      </c>
      <c r="E22" s="4"/>
      <c r="F22" s="10" t="s">
        <v>31</v>
      </c>
      <c r="G22" s="21">
        <v>0</v>
      </c>
      <c r="H22" s="21">
        <v>0</v>
      </c>
    </row>
    <row r="23" spans="1:8" x14ac:dyDescent="0.25">
      <c r="A23" s="9"/>
      <c r="B23" s="10" t="s">
        <v>32</v>
      </c>
      <c r="C23" s="21">
        <v>0</v>
      </c>
      <c r="D23" s="21">
        <v>0</v>
      </c>
      <c r="E23" s="4"/>
      <c r="F23" s="10" t="s">
        <v>33</v>
      </c>
      <c r="G23" s="21">
        <v>0</v>
      </c>
      <c r="H23" s="21">
        <v>0</v>
      </c>
    </row>
    <row r="24" spans="1:8" x14ac:dyDescent="0.25">
      <c r="A24" s="9"/>
      <c r="B24" s="10" t="s">
        <v>34</v>
      </c>
      <c r="C24" s="21">
        <v>0</v>
      </c>
      <c r="D24" s="21">
        <v>0</v>
      </c>
      <c r="E24" s="35" t="s">
        <v>35</v>
      </c>
      <c r="F24" s="35"/>
      <c r="G24" s="22">
        <v>0</v>
      </c>
      <c r="H24" s="22">
        <v>0</v>
      </c>
    </row>
    <row r="25" spans="1:8" x14ac:dyDescent="0.25">
      <c r="A25" s="9"/>
      <c r="B25" s="10" t="s">
        <v>36</v>
      </c>
      <c r="C25" s="21">
        <v>0</v>
      </c>
      <c r="D25" s="21">
        <v>0</v>
      </c>
      <c r="E25" s="4"/>
      <c r="F25" s="10" t="s">
        <v>37</v>
      </c>
      <c r="G25" s="21">
        <v>0</v>
      </c>
      <c r="H25" s="21">
        <v>0</v>
      </c>
    </row>
    <row r="26" spans="1:8" x14ac:dyDescent="0.25">
      <c r="A26" s="35" t="s">
        <v>38</v>
      </c>
      <c r="B26" s="35"/>
      <c r="C26" s="22">
        <v>0</v>
      </c>
      <c r="D26" s="22">
        <v>0</v>
      </c>
      <c r="E26" s="4"/>
      <c r="F26" s="10" t="s">
        <v>39</v>
      </c>
      <c r="G26" s="21">
        <v>0</v>
      </c>
      <c r="H26" s="21">
        <v>0</v>
      </c>
    </row>
    <row r="27" spans="1:8" ht="12" customHeight="1" x14ac:dyDescent="0.25">
      <c r="A27" s="9"/>
      <c r="B27" s="10" t="s">
        <v>40</v>
      </c>
      <c r="C27" s="21">
        <v>0</v>
      </c>
      <c r="D27" s="21">
        <v>0</v>
      </c>
      <c r="E27" s="35" t="s">
        <v>41</v>
      </c>
      <c r="F27" s="35"/>
      <c r="G27" s="22">
        <v>0</v>
      </c>
      <c r="H27" s="22">
        <v>0</v>
      </c>
    </row>
    <row r="28" spans="1:8" ht="14.25" customHeight="1" x14ac:dyDescent="0.25">
      <c r="A28" s="9"/>
      <c r="B28" s="10" t="s">
        <v>42</v>
      </c>
      <c r="C28" s="21">
        <v>0</v>
      </c>
      <c r="D28" s="21">
        <v>0</v>
      </c>
      <c r="E28" s="35" t="s">
        <v>43</v>
      </c>
      <c r="F28" s="35"/>
      <c r="G28" s="22">
        <v>0</v>
      </c>
      <c r="H28" s="22">
        <v>0</v>
      </c>
    </row>
    <row r="29" spans="1:8" x14ac:dyDescent="0.25">
      <c r="A29" s="9"/>
      <c r="B29" s="10" t="s">
        <v>44</v>
      </c>
      <c r="C29" s="21">
        <v>0</v>
      </c>
      <c r="D29" s="21">
        <v>0</v>
      </c>
      <c r="E29" s="4"/>
      <c r="F29" s="10" t="s">
        <v>45</v>
      </c>
      <c r="G29" s="21">
        <v>0</v>
      </c>
      <c r="H29" s="21">
        <v>0</v>
      </c>
    </row>
    <row r="30" spans="1:8" x14ac:dyDescent="0.25">
      <c r="A30" s="9"/>
      <c r="B30" s="10" t="s">
        <v>46</v>
      </c>
      <c r="C30" s="21">
        <v>0</v>
      </c>
      <c r="D30" s="21">
        <v>0</v>
      </c>
      <c r="E30" s="4"/>
      <c r="F30" s="10" t="s">
        <v>47</v>
      </c>
      <c r="G30" s="21">
        <v>0</v>
      </c>
      <c r="H30" s="21">
        <v>0</v>
      </c>
    </row>
    <row r="31" spans="1:8" x14ac:dyDescent="0.25">
      <c r="A31" s="9"/>
      <c r="B31" s="10" t="s">
        <v>48</v>
      </c>
      <c r="C31" s="21">
        <v>0</v>
      </c>
      <c r="D31" s="21">
        <v>0</v>
      </c>
      <c r="E31" s="4"/>
      <c r="F31" s="10" t="s">
        <v>49</v>
      </c>
      <c r="G31" s="21">
        <v>0</v>
      </c>
      <c r="H31" s="21">
        <v>0</v>
      </c>
    </row>
    <row r="32" spans="1:8" x14ac:dyDescent="0.25">
      <c r="A32" s="35" t="s">
        <v>50</v>
      </c>
      <c r="B32" s="35"/>
      <c r="C32" s="21">
        <v>0</v>
      </c>
      <c r="D32" s="21">
        <v>0</v>
      </c>
      <c r="E32" s="35" t="s">
        <v>51</v>
      </c>
      <c r="F32" s="35"/>
      <c r="G32" s="22">
        <v>0</v>
      </c>
      <c r="H32" s="22">
        <v>0</v>
      </c>
    </row>
    <row r="33" spans="1:8" x14ac:dyDescent="0.25">
      <c r="A33" s="9"/>
      <c r="B33" s="10" t="s">
        <v>52</v>
      </c>
      <c r="C33" s="21">
        <v>0</v>
      </c>
      <c r="D33" s="21">
        <v>0</v>
      </c>
      <c r="E33" s="4"/>
      <c r="F33" s="10" t="s">
        <v>53</v>
      </c>
      <c r="G33" s="21">
        <v>0</v>
      </c>
      <c r="H33" s="21">
        <v>0</v>
      </c>
    </row>
    <row r="34" spans="1:8" x14ac:dyDescent="0.25">
      <c r="A34" s="9"/>
      <c r="B34" s="10" t="s">
        <v>54</v>
      </c>
      <c r="C34" s="21">
        <v>0</v>
      </c>
      <c r="D34" s="21">
        <v>0</v>
      </c>
      <c r="E34" s="4"/>
      <c r="F34" s="10" t="s">
        <v>55</v>
      </c>
      <c r="G34" s="21">
        <v>0</v>
      </c>
      <c r="H34" s="21">
        <v>0</v>
      </c>
    </row>
    <row r="35" spans="1:8" x14ac:dyDescent="0.25">
      <c r="A35" s="9"/>
      <c r="B35" s="10" t="s">
        <v>56</v>
      </c>
      <c r="C35" s="21">
        <v>0</v>
      </c>
      <c r="D35" s="21">
        <v>0</v>
      </c>
      <c r="E35" s="4"/>
      <c r="F35" s="10" t="s">
        <v>57</v>
      </c>
      <c r="G35" s="21">
        <v>0</v>
      </c>
      <c r="H35" s="21">
        <v>0</v>
      </c>
    </row>
    <row r="36" spans="1:8" x14ac:dyDescent="0.25">
      <c r="A36" s="9"/>
      <c r="B36" s="10" t="s">
        <v>58</v>
      </c>
      <c r="C36" s="21">
        <v>0</v>
      </c>
      <c r="D36" s="21">
        <v>0</v>
      </c>
      <c r="E36" s="4"/>
      <c r="F36" s="10" t="s">
        <v>59</v>
      </c>
      <c r="G36" s="21">
        <v>0</v>
      </c>
      <c r="H36" s="21">
        <v>0</v>
      </c>
    </row>
    <row r="37" spans="1:8" x14ac:dyDescent="0.25">
      <c r="A37" s="9"/>
      <c r="B37" s="10" t="s">
        <v>60</v>
      </c>
      <c r="C37" s="21">
        <v>0</v>
      </c>
      <c r="D37" s="21">
        <v>0</v>
      </c>
      <c r="E37" s="4"/>
      <c r="F37" s="10" t="s">
        <v>61</v>
      </c>
      <c r="G37" s="21">
        <v>0</v>
      </c>
      <c r="H37" s="21">
        <v>0</v>
      </c>
    </row>
    <row r="38" spans="1:8" x14ac:dyDescent="0.25">
      <c r="A38" s="35" t="s">
        <v>62</v>
      </c>
      <c r="B38" s="35"/>
      <c r="C38" s="21">
        <v>0</v>
      </c>
      <c r="D38" s="21">
        <v>0</v>
      </c>
      <c r="E38" s="4"/>
      <c r="F38" s="10" t="s">
        <v>63</v>
      </c>
      <c r="G38" s="21">
        <v>0</v>
      </c>
      <c r="H38" s="21">
        <v>0</v>
      </c>
    </row>
    <row r="39" spans="1:8" x14ac:dyDescent="0.25">
      <c r="A39" s="35" t="s">
        <v>64</v>
      </c>
      <c r="B39" s="35"/>
      <c r="C39" s="21">
        <v>0</v>
      </c>
      <c r="D39" s="21">
        <v>0</v>
      </c>
      <c r="E39" s="35" t="s">
        <v>65</v>
      </c>
      <c r="F39" s="35"/>
      <c r="G39" s="22">
        <v>0</v>
      </c>
      <c r="H39" s="22">
        <v>0</v>
      </c>
    </row>
    <row r="40" spans="1:8" x14ac:dyDescent="0.25">
      <c r="A40" s="9"/>
      <c r="B40" s="10" t="s">
        <v>66</v>
      </c>
      <c r="C40" s="21">
        <v>0</v>
      </c>
      <c r="D40" s="21">
        <v>0</v>
      </c>
      <c r="E40" s="4"/>
      <c r="F40" s="10" t="s">
        <v>67</v>
      </c>
      <c r="G40" s="21">
        <v>0</v>
      </c>
      <c r="H40" s="21">
        <v>0</v>
      </c>
    </row>
    <row r="41" spans="1:8" x14ac:dyDescent="0.25">
      <c r="A41" s="9"/>
      <c r="B41" s="10" t="s">
        <v>68</v>
      </c>
      <c r="C41" s="21">
        <v>0</v>
      </c>
      <c r="D41" s="21">
        <v>0</v>
      </c>
      <c r="E41" s="4"/>
      <c r="F41" s="10" t="s">
        <v>69</v>
      </c>
      <c r="G41" s="21">
        <v>0</v>
      </c>
      <c r="H41" s="21">
        <v>0</v>
      </c>
    </row>
    <row r="42" spans="1:8" x14ac:dyDescent="0.25">
      <c r="A42" s="35" t="s">
        <v>70</v>
      </c>
      <c r="B42" s="35"/>
      <c r="C42" s="21">
        <v>0</v>
      </c>
      <c r="D42" s="21">
        <v>0</v>
      </c>
      <c r="E42" s="4"/>
      <c r="F42" s="10" t="s">
        <v>71</v>
      </c>
      <c r="G42" s="21">
        <v>0</v>
      </c>
      <c r="H42" s="21">
        <v>0</v>
      </c>
    </row>
    <row r="43" spans="1:8" x14ac:dyDescent="0.25">
      <c r="A43" s="9"/>
      <c r="B43" s="10" t="s">
        <v>72</v>
      </c>
      <c r="C43" s="21">
        <v>0</v>
      </c>
      <c r="D43" s="21">
        <v>0</v>
      </c>
      <c r="E43" s="35" t="s">
        <v>73</v>
      </c>
      <c r="F43" s="35"/>
      <c r="G43" s="22">
        <v>0</v>
      </c>
      <c r="H43" s="22">
        <v>0</v>
      </c>
    </row>
    <row r="44" spans="1:8" x14ac:dyDescent="0.25">
      <c r="A44" s="9"/>
      <c r="B44" s="10" t="s">
        <v>74</v>
      </c>
      <c r="C44" s="21">
        <v>0</v>
      </c>
      <c r="D44" s="21">
        <v>0</v>
      </c>
      <c r="E44" s="4"/>
      <c r="F44" s="10" t="s">
        <v>75</v>
      </c>
      <c r="G44" s="21">
        <v>0</v>
      </c>
      <c r="H44" s="21">
        <v>0</v>
      </c>
    </row>
    <row r="45" spans="1:8" x14ac:dyDescent="0.25">
      <c r="A45" s="9"/>
      <c r="B45" s="10" t="s">
        <v>76</v>
      </c>
      <c r="C45" s="21">
        <v>0</v>
      </c>
      <c r="D45" s="21">
        <v>0</v>
      </c>
      <c r="E45" s="4"/>
      <c r="F45" s="10" t="s">
        <v>77</v>
      </c>
      <c r="G45" s="21">
        <v>0</v>
      </c>
      <c r="H45" s="21">
        <v>0</v>
      </c>
    </row>
    <row r="46" spans="1:8" x14ac:dyDescent="0.25">
      <c r="A46" s="9"/>
      <c r="B46" s="10" t="s">
        <v>78</v>
      </c>
      <c r="C46" s="21">
        <v>0</v>
      </c>
      <c r="D46" s="21">
        <v>0</v>
      </c>
      <c r="E46" s="4"/>
      <c r="F46" s="10" t="s">
        <v>79</v>
      </c>
      <c r="G46" s="21">
        <v>0</v>
      </c>
      <c r="H46" s="21">
        <v>0</v>
      </c>
    </row>
    <row r="47" spans="1:8" ht="9.75" customHeight="1" x14ac:dyDescent="0.25">
      <c r="A47" s="9"/>
      <c r="B47" s="3"/>
      <c r="C47" s="2"/>
      <c r="D47" s="2"/>
      <c r="E47" s="5"/>
      <c r="F47" s="3"/>
      <c r="G47" s="21"/>
      <c r="H47" s="21"/>
    </row>
    <row r="48" spans="1:8" x14ac:dyDescent="0.25">
      <c r="A48" s="47" t="s">
        <v>118</v>
      </c>
      <c r="B48" s="48"/>
      <c r="C48" s="23">
        <f>C10+C18+C26+C32+C38+C42</f>
        <v>1106792.73</v>
      </c>
      <c r="D48" s="23">
        <f>D10+D18+D26+D32+D38+D42</f>
        <v>1348136.05</v>
      </c>
      <c r="E48" s="47" t="s">
        <v>117</v>
      </c>
      <c r="F48" s="47"/>
      <c r="G48" s="22">
        <f>G10+G20+G24+G27+G28+G32+G39+G43</f>
        <v>127787.94</v>
      </c>
      <c r="H48" s="22">
        <f>H10+H20+H24+H27+H28+H32+H39+H43</f>
        <v>419361.49</v>
      </c>
    </row>
    <row r="49" spans="1:8" ht="9.75" customHeight="1" x14ac:dyDescent="0.25">
      <c r="A49" s="9"/>
      <c r="B49" s="11"/>
      <c r="C49" s="2"/>
      <c r="D49" s="2"/>
      <c r="E49" s="5"/>
      <c r="F49" s="12"/>
      <c r="G49" s="21"/>
      <c r="H49" s="21"/>
    </row>
    <row r="50" spans="1:8" x14ac:dyDescent="0.25">
      <c r="A50" s="47" t="s">
        <v>80</v>
      </c>
      <c r="B50" s="47"/>
      <c r="C50" s="1"/>
      <c r="D50" s="1"/>
      <c r="E50" s="47" t="s">
        <v>81</v>
      </c>
      <c r="F50" s="47"/>
      <c r="G50" s="26"/>
      <c r="H50" s="21"/>
    </row>
    <row r="51" spans="1:8" x14ac:dyDescent="0.25">
      <c r="A51" s="35" t="s">
        <v>82</v>
      </c>
      <c r="B51" s="35"/>
      <c r="C51" s="21">
        <v>0</v>
      </c>
      <c r="D51" s="21">
        <v>0</v>
      </c>
      <c r="E51" s="35" t="s">
        <v>83</v>
      </c>
      <c r="F51" s="35"/>
      <c r="G51" s="26">
        <v>0</v>
      </c>
      <c r="H51" s="21">
        <v>0</v>
      </c>
    </row>
    <row r="52" spans="1:8" x14ac:dyDescent="0.25">
      <c r="A52" s="35" t="s">
        <v>84</v>
      </c>
      <c r="B52" s="35"/>
      <c r="C52" s="21">
        <v>0</v>
      </c>
      <c r="D52" s="21">
        <v>0</v>
      </c>
      <c r="E52" s="35" t="s">
        <v>85</v>
      </c>
      <c r="F52" s="35"/>
      <c r="G52" s="26">
        <v>0</v>
      </c>
      <c r="H52" s="21">
        <v>0</v>
      </c>
    </row>
    <row r="53" spans="1:8" x14ac:dyDescent="0.25">
      <c r="A53" s="35" t="s">
        <v>86</v>
      </c>
      <c r="B53" s="35"/>
      <c r="C53" s="21">
        <v>85389.01</v>
      </c>
      <c r="D53" s="21">
        <v>85389.01</v>
      </c>
      <c r="E53" s="35" t="s">
        <v>87</v>
      </c>
      <c r="F53" s="35"/>
      <c r="G53" s="26">
        <v>0</v>
      </c>
      <c r="H53" s="21">
        <v>0</v>
      </c>
    </row>
    <row r="54" spans="1:8" x14ac:dyDescent="0.25">
      <c r="A54" s="35" t="s">
        <v>88</v>
      </c>
      <c r="B54" s="35"/>
      <c r="C54" s="21">
        <v>727965.15</v>
      </c>
      <c r="D54" s="21">
        <v>727965.15</v>
      </c>
      <c r="E54" s="35" t="s">
        <v>89</v>
      </c>
      <c r="F54" s="35"/>
      <c r="G54" s="26">
        <v>0</v>
      </c>
      <c r="H54" s="21">
        <v>0</v>
      </c>
    </row>
    <row r="55" spans="1:8" x14ac:dyDescent="0.25">
      <c r="A55" s="35" t="s">
        <v>90</v>
      </c>
      <c r="B55" s="35"/>
      <c r="C55" s="21">
        <v>50000</v>
      </c>
      <c r="D55" s="21">
        <v>50000</v>
      </c>
      <c r="E55" s="35" t="s">
        <v>91</v>
      </c>
      <c r="F55" s="35"/>
      <c r="G55" s="26">
        <v>0</v>
      </c>
      <c r="H55" s="21">
        <v>0</v>
      </c>
    </row>
    <row r="56" spans="1:8" x14ac:dyDescent="0.25">
      <c r="A56" s="35" t="s">
        <v>92</v>
      </c>
      <c r="B56" s="35"/>
      <c r="C56" s="21">
        <v>-233379</v>
      </c>
      <c r="D56" s="21">
        <v>-233379</v>
      </c>
      <c r="E56" s="35" t="s">
        <v>93</v>
      </c>
      <c r="F56" s="35"/>
      <c r="G56" s="26">
        <v>0</v>
      </c>
      <c r="H56" s="21">
        <v>0</v>
      </c>
    </row>
    <row r="57" spans="1:8" x14ac:dyDescent="0.25">
      <c r="A57" s="35" t="s">
        <v>94</v>
      </c>
      <c r="B57" s="35"/>
      <c r="C57" s="21">
        <v>0</v>
      </c>
      <c r="D57" s="21">
        <v>0</v>
      </c>
      <c r="E57" s="4"/>
      <c r="F57" s="13"/>
      <c r="G57" s="26"/>
      <c r="H57" s="21"/>
    </row>
    <row r="58" spans="1:8" x14ac:dyDescent="0.25">
      <c r="A58" s="35" t="s">
        <v>95</v>
      </c>
      <c r="B58" s="35"/>
      <c r="C58" s="21">
        <v>0</v>
      </c>
      <c r="D58" s="21">
        <v>0</v>
      </c>
      <c r="E58" s="47" t="s">
        <v>116</v>
      </c>
      <c r="F58" s="47"/>
      <c r="G58" s="29">
        <f>SUM(G51:G57)</f>
        <v>0</v>
      </c>
      <c r="H58" s="29">
        <f>SUM(H51:H57)</f>
        <v>0</v>
      </c>
    </row>
    <row r="59" spans="1:8" x14ac:dyDescent="0.25">
      <c r="A59" s="35" t="s">
        <v>96</v>
      </c>
      <c r="B59" s="35"/>
      <c r="C59" s="21">
        <v>0</v>
      </c>
      <c r="D59" s="21">
        <v>0</v>
      </c>
      <c r="E59" s="4"/>
      <c r="F59" s="14"/>
      <c r="G59" s="26"/>
      <c r="H59" s="21"/>
    </row>
    <row r="60" spans="1:8" x14ac:dyDescent="0.25">
      <c r="A60" s="9"/>
      <c r="B60" s="10"/>
      <c r="C60" s="1"/>
      <c r="D60" s="1"/>
      <c r="E60" s="47" t="s">
        <v>97</v>
      </c>
      <c r="F60" s="47"/>
      <c r="G60" s="29">
        <f>G48+G58</f>
        <v>127787.94</v>
      </c>
      <c r="H60" s="29">
        <f>H48+H58</f>
        <v>419361.49</v>
      </c>
    </row>
    <row r="61" spans="1:8" x14ac:dyDescent="0.25">
      <c r="A61" s="47" t="s">
        <v>115</v>
      </c>
      <c r="B61" s="47"/>
      <c r="C61" s="33">
        <f>SUM(C51:C59)</f>
        <v>629975.16</v>
      </c>
      <c r="D61" s="33">
        <f>SUM(D51:D59)</f>
        <v>629975.16</v>
      </c>
      <c r="E61" s="4"/>
      <c r="F61" s="10"/>
      <c r="G61" s="26"/>
      <c r="H61" s="21"/>
    </row>
    <row r="62" spans="1:8" x14ac:dyDescent="0.25">
      <c r="A62" s="9"/>
      <c r="B62" s="10"/>
      <c r="C62" s="1"/>
      <c r="D62" s="1"/>
      <c r="E62" s="47" t="s">
        <v>98</v>
      </c>
      <c r="F62" s="47"/>
      <c r="G62" s="26"/>
      <c r="H62" s="21"/>
    </row>
    <row r="63" spans="1:8" x14ac:dyDescent="0.25">
      <c r="A63" s="47" t="s">
        <v>99</v>
      </c>
      <c r="B63" s="47"/>
      <c r="C63" s="33">
        <f>C61+C48</f>
        <v>1736767.8900000001</v>
      </c>
      <c r="D63" s="33">
        <f>D61+D48</f>
        <v>1978111.21</v>
      </c>
      <c r="E63" s="4"/>
      <c r="F63" s="13"/>
      <c r="G63" s="26"/>
      <c r="H63" s="21"/>
    </row>
    <row r="64" spans="1:8" x14ac:dyDescent="0.25">
      <c r="A64" s="9"/>
      <c r="B64" s="10"/>
      <c r="C64" s="1"/>
      <c r="D64" s="1"/>
      <c r="E64" s="47" t="s">
        <v>114</v>
      </c>
      <c r="F64" s="47"/>
      <c r="G64" s="29">
        <f>SUM(G65:G67)</f>
        <v>85389.01</v>
      </c>
      <c r="H64" s="29">
        <f>SUM(H65:H67)</f>
        <v>85389.01</v>
      </c>
    </row>
    <row r="65" spans="1:8" x14ac:dyDescent="0.25">
      <c r="A65" s="9"/>
      <c r="B65" s="10"/>
      <c r="C65" s="1"/>
      <c r="D65" s="1"/>
      <c r="E65" s="35" t="s">
        <v>100</v>
      </c>
      <c r="F65" s="35"/>
      <c r="G65" s="26">
        <v>0</v>
      </c>
      <c r="H65" s="21">
        <v>0</v>
      </c>
    </row>
    <row r="66" spans="1:8" x14ac:dyDescent="0.25">
      <c r="A66" s="9"/>
      <c r="B66" s="10"/>
      <c r="C66" s="1"/>
      <c r="D66" s="1"/>
      <c r="E66" s="35" t="s">
        <v>101</v>
      </c>
      <c r="F66" s="35"/>
      <c r="G66" s="31">
        <v>85389.01</v>
      </c>
      <c r="H66" s="30">
        <v>85389.01</v>
      </c>
    </row>
    <row r="67" spans="1:8" x14ac:dyDescent="0.25">
      <c r="A67" s="9"/>
      <c r="B67" s="10"/>
      <c r="C67" s="1"/>
      <c r="D67" s="1"/>
      <c r="E67" s="35" t="s">
        <v>102</v>
      </c>
      <c r="F67" s="35"/>
      <c r="G67" s="26">
        <v>0</v>
      </c>
      <c r="H67" s="21">
        <v>0</v>
      </c>
    </row>
    <row r="68" spans="1:8" x14ac:dyDescent="0.25">
      <c r="A68" s="9"/>
      <c r="B68" s="10"/>
      <c r="C68" s="1"/>
      <c r="D68" s="1"/>
      <c r="E68" s="4"/>
      <c r="F68" s="10"/>
      <c r="G68" s="26"/>
      <c r="H68" s="21"/>
    </row>
    <row r="69" spans="1:8" x14ac:dyDescent="0.25">
      <c r="A69" s="9"/>
      <c r="B69" s="10"/>
      <c r="C69" s="1"/>
      <c r="D69" s="1"/>
      <c r="E69" s="47" t="s">
        <v>113</v>
      </c>
      <c r="F69" s="47"/>
      <c r="G69" s="32">
        <f>SUM(G70:G74)</f>
        <v>1523590.94</v>
      </c>
      <c r="H69" s="22">
        <f>SUM(H70:H74)</f>
        <v>1473360.7100000002</v>
      </c>
    </row>
    <row r="70" spans="1:8" x14ac:dyDescent="0.25">
      <c r="A70" s="9"/>
      <c r="B70" s="10"/>
      <c r="C70" s="1"/>
      <c r="D70" s="1"/>
      <c r="E70" s="35" t="s">
        <v>103</v>
      </c>
      <c r="F70" s="35"/>
      <c r="G70" s="31">
        <v>50230.23</v>
      </c>
      <c r="H70" s="21">
        <v>-684070.81</v>
      </c>
    </row>
    <row r="71" spans="1:8" x14ac:dyDescent="0.25">
      <c r="A71" s="9"/>
      <c r="B71" s="10"/>
      <c r="C71" s="1"/>
      <c r="D71" s="1"/>
      <c r="E71" s="35" t="s">
        <v>104</v>
      </c>
      <c r="F71" s="35"/>
      <c r="G71" s="31">
        <v>1473360.91</v>
      </c>
      <c r="H71" s="21">
        <v>2157431.7200000002</v>
      </c>
    </row>
    <row r="72" spans="1:8" x14ac:dyDescent="0.25">
      <c r="A72" s="9"/>
      <c r="B72" s="10"/>
      <c r="C72" s="1"/>
      <c r="D72" s="1"/>
      <c r="E72" s="35" t="s">
        <v>105</v>
      </c>
      <c r="F72" s="35"/>
      <c r="G72" s="31">
        <v>0</v>
      </c>
      <c r="H72" s="21">
        <v>0</v>
      </c>
    </row>
    <row r="73" spans="1:8" x14ac:dyDescent="0.25">
      <c r="A73" s="9"/>
      <c r="B73" s="10"/>
      <c r="C73" s="1"/>
      <c r="D73" s="1"/>
      <c r="E73" s="35" t="s">
        <v>106</v>
      </c>
      <c r="F73" s="35"/>
      <c r="G73" s="31">
        <v>0</v>
      </c>
      <c r="H73" s="21">
        <v>0</v>
      </c>
    </row>
    <row r="74" spans="1:8" x14ac:dyDescent="0.25">
      <c r="A74" s="9"/>
      <c r="B74" s="10"/>
      <c r="C74" s="1"/>
      <c r="D74" s="1"/>
      <c r="E74" s="35" t="s">
        <v>107</v>
      </c>
      <c r="F74" s="35"/>
      <c r="G74" s="31">
        <v>-0.2</v>
      </c>
      <c r="H74" s="21">
        <v>-0.2</v>
      </c>
    </row>
    <row r="75" spans="1:8" x14ac:dyDescent="0.25">
      <c r="A75" s="9"/>
      <c r="B75" s="10"/>
      <c r="C75" s="1"/>
      <c r="D75" s="1"/>
      <c r="E75" s="4"/>
      <c r="F75" s="10"/>
      <c r="G75" s="26"/>
      <c r="H75" s="21"/>
    </row>
    <row r="76" spans="1:8" x14ac:dyDescent="0.25">
      <c r="A76" s="9"/>
      <c r="B76" s="10"/>
      <c r="C76" s="1"/>
      <c r="D76" s="1"/>
      <c r="E76" s="47" t="s">
        <v>108</v>
      </c>
      <c r="F76" s="47"/>
      <c r="G76" s="32">
        <v>0</v>
      </c>
      <c r="H76" s="22">
        <v>0</v>
      </c>
    </row>
    <row r="77" spans="1:8" x14ac:dyDescent="0.25">
      <c r="A77" s="9"/>
      <c r="B77" s="10"/>
      <c r="C77" s="1"/>
      <c r="D77" s="1"/>
      <c r="E77" s="35" t="s">
        <v>109</v>
      </c>
      <c r="F77" s="35"/>
      <c r="G77" s="31">
        <v>0</v>
      </c>
      <c r="H77" s="21">
        <v>0</v>
      </c>
    </row>
    <row r="78" spans="1:8" x14ac:dyDescent="0.25">
      <c r="A78" s="9"/>
      <c r="B78" s="10"/>
      <c r="C78" s="1"/>
      <c r="D78" s="1"/>
      <c r="E78" s="35" t="s">
        <v>110</v>
      </c>
      <c r="F78" s="35"/>
      <c r="G78" s="31">
        <v>0</v>
      </c>
      <c r="H78" s="21">
        <v>0</v>
      </c>
    </row>
    <row r="79" spans="1:8" x14ac:dyDescent="0.25">
      <c r="A79" s="9"/>
      <c r="B79" s="10"/>
      <c r="C79" s="1"/>
      <c r="D79" s="1"/>
      <c r="E79" s="4"/>
      <c r="F79" s="10"/>
      <c r="G79" s="26"/>
      <c r="H79" s="21"/>
    </row>
    <row r="80" spans="1:8" x14ac:dyDescent="0.25">
      <c r="A80" s="9"/>
      <c r="B80" s="10"/>
      <c r="C80" s="1"/>
      <c r="D80" s="1"/>
      <c r="E80" s="47" t="s">
        <v>112</v>
      </c>
      <c r="F80" s="47"/>
      <c r="G80" s="32">
        <f>G76+G69+G64</f>
        <v>1608979.95</v>
      </c>
      <c r="H80" s="32">
        <f>H76+H69+H64</f>
        <v>1558749.7200000002</v>
      </c>
    </row>
    <row r="81" spans="1:8" x14ac:dyDescent="0.25">
      <c r="A81" s="9"/>
      <c r="B81" s="10"/>
      <c r="C81" s="1"/>
      <c r="D81" s="1"/>
      <c r="E81" s="4"/>
      <c r="F81" s="10"/>
      <c r="G81" s="26"/>
      <c r="H81" s="21"/>
    </row>
    <row r="82" spans="1:8" x14ac:dyDescent="0.25">
      <c r="A82" s="9"/>
      <c r="B82" s="10"/>
      <c r="C82" s="1"/>
      <c r="D82" s="1"/>
      <c r="E82" s="47" t="s">
        <v>111</v>
      </c>
      <c r="F82" s="47"/>
      <c r="G82" s="29">
        <f>G60+G80</f>
        <v>1736767.89</v>
      </c>
      <c r="H82" s="29">
        <f>H60+H80</f>
        <v>1978111.2100000002</v>
      </c>
    </row>
    <row r="83" spans="1:8" ht="15" customHeight="1" thickBot="1" x14ac:dyDescent="0.3">
      <c r="A83" s="15"/>
      <c r="B83" s="16"/>
      <c r="C83" s="7"/>
      <c r="D83" s="7"/>
      <c r="E83" s="6"/>
      <c r="F83" s="16"/>
      <c r="G83" s="27"/>
      <c r="H83" s="28"/>
    </row>
    <row r="84" spans="1:8" ht="11.25" customHeight="1" x14ac:dyDescent="0.25"/>
    <row r="85" spans="1:8" ht="8.25" customHeight="1" x14ac:dyDescent="0.25"/>
  </sheetData>
  <mergeCells count="65">
    <mergeCell ref="A58:B58"/>
    <mergeCell ref="E58:F58"/>
    <mergeCell ref="A59:B59"/>
    <mergeCell ref="E80:F80"/>
    <mergeCell ref="E82:F82"/>
    <mergeCell ref="E70:F70"/>
    <mergeCell ref="E71:F71"/>
    <mergeCell ref="E72:F72"/>
    <mergeCell ref="E73:F73"/>
    <mergeCell ref="E74:F74"/>
    <mergeCell ref="A61:B61"/>
    <mergeCell ref="A63:B63"/>
    <mergeCell ref="E76:F76"/>
    <mergeCell ref="E77:F77"/>
    <mergeCell ref="E78:F78"/>
    <mergeCell ref="E60:F60"/>
    <mergeCell ref="A50:B50"/>
    <mergeCell ref="E50:F50"/>
    <mergeCell ref="A51:B51"/>
    <mergeCell ref="E51:F51"/>
    <mergeCell ref="A52:B52"/>
    <mergeCell ref="E52:F52"/>
    <mergeCell ref="E65:F65"/>
    <mergeCell ref="E66:F66"/>
    <mergeCell ref="E67:F67"/>
    <mergeCell ref="E69:F69"/>
    <mergeCell ref="E62:F62"/>
    <mergeCell ref="E64:F64"/>
    <mergeCell ref="A53:B53"/>
    <mergeCell ref="E53:F53"/>
    <mergeCell ref="A54:B54"/>
    <mergeCell ref="E54:F54"/>
    <mergeCell ref="E56:F56"/>
    <mergeCell ref="A6:H6"/>
    <mergeCell ref="A7:B7"/>
    <mergeCell ref="E7:F7"/>
    <mergeCell ref="A57:B57"/>
    <mergeCell ref="A8:B8"/>
    <mergeCell ref="E8:F8"/>
    <mergeCell ref="A9:B9"/>
    <mergeCell ref="E9:F9"/>
    <mergeCell ref="A10:B10"/>
    <mergeCell ref="E10:F10"/>
    <mergeCell ref="E43:F43"/>
    <mergeCell ref="A48:B48"/>
    <mergeCell ref="E48:F48"/>
    <mergeCell ref="A55:B55"/>
    <mergeCell ref="E55:F55"/>
    <mergeCell ref="A56:B56"/>
    <mergeCell ref="G2:H2"/>
    <mergeCell ref="E32:F32"/>
    <mergeCell ref="A38:B38"/>
    <mergeCell ref="A42:B42"/>
    <mergeCell ref="A18:B18"/>
    <mergeCell ref="E20:F20"/>
    <mergeCell ref="E24:F24"/>
    <mergeCell ref="A26:B26"/>
    <mergeCell ref="A39:B39"/>
    <mergeCell ref="E39:F39"/>
    <mergeCell ref="E27:F27"/>
    <mergeCell ref="E28:F28"/>
    <mergeCell ref="A32:B32"/>
    <mergeCell ref="A3:H3"/>
    <mergeCell ref="A4:H4"/>
    <mergeCell ref="A5:H5"/>
  </mergeCells>
  <pageMargins left="0.38" right="0.31496062992125984" top="0.35433070866141736" bottom="0.35433070866141736" header="0" footer="0"/>
  <pageSetup scale="78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2020-08-20T17:52:07Z</cp:lastPrinted>
  <dcterms:created xsi:type="dcterms:W3CDTF">2016-10-14T15:00:32Z</dcterms:created>
  <dcterms:modified xsi:type="dcterms:W3CDTF">2020-08-20T18:09:37Z</dcterms:modified>
</cp:coreProperties>
</file>