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08DEF554-9C1C-44AF-BCA2-2B355E6D0CD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6" sheetId="21" r:id="rId1"/>
  </sheets>
  <calcPr calcId="181029"/>
</workbook>
</file>

<file path=xl/calcChain.xml><?xml version="1.0" encoding="utf-8"?>
<calcChain xmlns="http://schemas.openxmlformats.org/spreadsheetml/2006/main">
  <c r="E113" i="21" l="1"/>
  <c r="F113" i="21"/>
  <c r="G113" i="21"/>
  <c r="H113" i="21"/>
  <c r="I113" i="21"/>
  <c r="D113" i="21"/>
  <c r="E103" i="21"/>
  <c r="F103" i="21"/>
  <c r="G103" i="21"/>
  <c r="H103" i="21"/>
  <c r="I103" i="21"/>
  <c r="D103" i="21"/>
  <c r="E93" i="21"/>
  <c r="F93" i="21"/>
  <c r="G93" i="21"/>
  <c r="H93" i="21"/>
  <c r="I93" i="21"/>
  <c r="D93" i="21"/>
  <c r="E85" i="21"/>
  <c r="F85" i="21"/>
  <c r="G85" i="21"/>
  <c r="G84" i="21" s="1"/>
  <c r="H85" i="21"/>
  <c r="H84" i="21" s="1"/>
  <c r="I85" i="21"/>
  <c r="D85" i="21"/>
  <c r="E75" i="21"/>
  <c r="F75" i="21"/>
  <c r="G75" i="21"/>
  <c r="H75" i="21"/>
  <c r="I75" i="21"/>
  <c r="D75" i="21"/>
  <c r="E71" i="21"/>
  <c r="F71" i="21"/>
  <c r="G71" i="21"/>
  <c r="H71" i="21"/>
  <c r="I71" i="21"/>
  <c r="D71" i="21"/>
  <c r="E63" i="21"/>
  <c r="F63" i="21"/>
  <c r="G63" i="21"/>
  <c r="H63" i="21"/>
  <c r="I63" i="21"/>
  <c r="D63" i="21"/>
  <c r="E59" i="21"/>
  <c r="F59" i="21"/>
  <c r="G59" i="21"/>
  <c r="H59" i="21"/>
  <c r="I59" i="21"/>
  <c r="D59" i="21"/>
  <c r="E49" i="21"/>
  <c r="F49" i="21"/>
  <c r="G49" i="21"/>
  <c r="H49" i="21"/>
  <c r="I49" i="21"/>
  <c r="D49" i="21"/>
  <c r="E39" i="21"/>
  <c r="F39" i="21"/>
  <c r="G39" i="21"/>
  <c r="H39" i="21"/>
  <c r="I39" i="21"/>
  <c r="D39" i="21"/>
  <c r="E29" i="21"/>
  <c r="F29" i="21"/>
  <c r="G29" i="21"/>
  <c r="H29" i="21"/>
  <c r="I29" i="21"/>
  <c r="D29" i="21"/>
  <c r="D19" i="21"/>
  <c r="E19" i="21"/>
  <c r="F19" i="21"/>
  <c r="G19" i="21"/>
  <c r="H19" i="21"/>
  <c r="I19" i="21"/>
  <c r="E11" i="21"/>
  <c r="F11" i="21"/>
  <c r="G11" i="21"/>
  <c r="H11" i="21"/>
  <c r="I11" i="21"/>
  <c r="D11" i="21"/>
  <c r="H10" i="21" l="1"/>
  <c r="H158" i="21" s="1"/>
  <c r="I10" i="21"/>
  <c r="I158" i="21" s="1"/>
  <c r="E10" i="21"/>
  <c r="D10" i="21"/>
  <c r="F10" i="21"/>
  <c r="F158" i="21" s="1"/>
  <c r="D84" i="21"/>
  <c r="F84" i="21"/>
  <c r="G10" i="21"/>
  <c r="G158" i="21" s="1"/>
  <c r="I84" i="21"/>
  <c r="E84" i="21"/>
  <c r="E158" i="21" s="1"/>
  <c r="D158" i="21" l="1"/>
</calcChain>
</file>

<file path=xl/sharedStrings.xml><?xml version="1.0" encoding="utf-8"?>
<sst xmlns="http://schemas.openxmlformats.org/spreadsheetml/2006/main" count="161" uniqueCount="90">
  <si>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</si>
  <si>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</si>
  <si>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</si>
  <si>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</si>
  <si>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</si>
  <si>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</si>
  <si>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</si>
  <si>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</si>
  <si>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</si>
  <si>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</si>
  <si>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</si>
  <si>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</si>
  <si>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</si>
  <si>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</si>
  <si>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</si>
  <si>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</si>
  <si>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</si>
  <si>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</si>
  <si>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</si>
  <si>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</si>
  <si>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</si>
  <si>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</si>
  <si>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</si>
  <si>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</si>
  <si>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</si>
  <si>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</si>
  <si>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</si>
  <si>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</si>
  <si>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</si>
  <si>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</si>
  <si>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</si>
  <si>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</si>
  <si>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</si>
  <si>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</si>
  <si>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</si>
  <si>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</si>
  <si>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</si>
  <si>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</si>
  <si>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</si>
  <si>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</si>
  <si>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</si>
  <si>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</si>
  <si>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</si>
  <si>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</si>
  <si>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</si>
  <si>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</si>
  <si>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</si>
  <si>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</si>
  <si>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</si>
  <si>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</si>
  <si>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</si>
  <si>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</si>
  <si>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</si>
  <si>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</si>
  <si>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</si>
  <si>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</si>
  <si>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</si>
  <si>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</si>
  <si>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</si>
  <si>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</si>
  <si>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</si>
  <si>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</si>
  <si>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</si>
  <si>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</si>
  <si>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</si>
  <si>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</si>
  <si>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</si>
  <si>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</si>
  <si>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</si>
  <si>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</si>
  <si>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</si>
  <si>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</si>
  <si>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</si>
  <si>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</si>
  <si>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</si>
  <si>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</si>
  <si>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</si>
  <si>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</si>
  <si>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</si>
  <si>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</si>
  <si>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</si>
  <si>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</si>
  <si>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g5) Inversiones en Fideicomisos, Mandatos y Otros Análogos Fideicomiso de Desastres Naturales (Informativo)</t>
  </si>
  <si>
    <t>G. Inversiones Financieras y Otras Provisiones   (G=g1+g2+g3+g4+g5+g6+g7)</t>
  </si>
  <si>
    <t>Formato LDF-6</t>
  </si>
  <si>
    <t>INSTITUTO DEL BACHILLERATO INTERCULTURAL DEL ESTADO DE GUERRERO</t>
  </si>
  <si>
    <t xml:space="preserve">Concepto </t>
  </si>
  <si>
    <t xml:space="preserve">Aprobado                                               </t>
  </si>
  <si>
    <t xml:space="preserve">Subejercicio                                    </t>
  </si>
  <si>
    <t>Del 1 de Enero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</si>
</sst>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9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44" fontId="2" fillId="0" borderId="11" xfId="1" applyFont="1" applyBorder="1" applyAlignment="1">
      <alignment horizontal="center" vertical="center"/>
    </xf>
    <xf numFmtId="44" fontId="1" fillId="0" borderId="11" xfId="0" applyNumberFormat="1" applyFont="1" applyBorder="1" applyAlignment="1">
      <alignment horizontal="center" vertical="center"/>
    </xf>
    <xf numFmtId="44" fontId="1" fillId="0" borderId="11" xfId="1" applyFont="1" applyBorder="1" applyAlignment="1">
      <alignment horizontal="center" vertical="center"/>
    </xf>
    <xf numFmtId="44" fontId="1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1790700</xdr:colOff>
      <xdr:row>159</xdr:row>
      <xdr:rowOff>171450</xdr:rowOff>
    </xdr:from>
    <xdr:to>
      <xdr:col>4</xdr:col>
      <xdr:colOff>94498</xdr:colOff>
      <xdr:row>160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95500" y="20602575"/>
          <a:ext cx="1542298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</a:p>
      </xdr:txBody>
    </xdr:sp>
    <xdr:clientData/>
  </xdr:twoCellAnchor>
  <xdr:twoCellAnchor>
    <xdr:from>
      <xdr:col>2</xdr:col>
      <xdr:colOff>123825</xdr:colOff>
      <xdr:row>159</xdr:row>
      <xdr:rowOff>161925</xdr:rowOff>
    </xdr:from>
    <xdr:to>
      <xdr:col>2</xdr:col>
      <xdr:colOff>1497013</xdr:colOff>
      <xdr:row>160</xdr:row>
      <xdr:rowOff>0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28625" y="20593050"/>
          <a:ext cx="1373188" cy="689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cs typeface="Arial"/>
            </a:rPr>
            <a:t>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Elaborado por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4</xdr:col>
      <xdr:colOff>333375</xdr:colOff>
      <xdr:row>159</xdr:row>
      <xdr:rowOff>171450</xdr:rowOff>
    </xdr:from>
    <xdr:to>
      <xdr:col>6</xdr:col>
      <xdr:colOff>166591</xdr:colOff>
      <xdr:row>160</xdr:row>
      <xdr:rowOff>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876675" y="20602575"/>
          <a:ext cx="1404841" cy="66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Aprobado por</a:t>
          </a:r>
        </a:p>
      </xdr:txBody>
    </xdr:sp>
    <xdr:clientData/>
  </xdr:twoCellAnchor>
  <xdr:twoCellAnchor>
    <xdr:from>
      <xdr:col>6</xdr:col>
      <xdr:colOff>533400</xdr:colOff>
      <xdr:row>159</xdr:row>
      <xdr:rowOff>171450</xdr:rowOff>
    </xdr:from>
    <xdr:to>
      <xdr:col>8</xdr:col>
      <xdr:colOff>708851</xdr:colOff>
      <xdr:row>160</xdr:row>
      <xdr:rowOff>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648325" y="20602575"/>
          <a:ext cx="1699451" cy="760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Contralor Interno y/o Comisario</a:t>
          </a:r>
        </a:p>
      </xdr:txBody>
    </xdr:sp>
    <xdr:clientData/>
  </xdr:twoCellAnchor>
  <xdr:twoCellAnchor>
    <xdr:from>
      <xdr:col>1</xdr:col>
      <xdr:colOff>54430</xdr:colOff>
      <xdr:row>159</xdr:row>
      <xdr:rowOff>170086</xdr:rowOff>
    </xdr:from>
    <xdr:to>
      <xdr:col>9</xdr:col>
      <xdr:colOff>184196</xdr:colOff>
      <xdr:row>165</xdr:row>
      <xdr:rowOff>163282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CD484331-B2C1-4F3A-AB1C-BB6A98D18F45}"/>
            </a:ext>
          </a:extLst>
        </xdr:cNvPr>
        <xdr:cNvGrpSpPr/>
      </xdr:nvGrpSpPr>
      <xdr:grpSpPr>
        <a:xfrm>
          <a:off x="244930" y="20431122"/>
          <a:ext cx="7429998" cy="1136196"/>
          <a:chOff x="606689" y="6777036"/>
          <a:chExt cx="6296940" cy="991792"/>
        </a:xfrm>
      </xdr:grpSpPr>
      <xdr:sp macro="" textlink="">
        <xdr:nvSpPr>
          <xdr:cNvPr id="8" name="Text Box 9">
            <a:extLst>
              <a:ext uri="{FF2B5EF4-FFF2-40B4-BE49-F238E27FC236}">
                <a16:creationId xmlns:a16="http://schemas.microsoft.com/office/drawing/2014/main" id="{7C1B481F-0B04-45FC-96EE-1A876267D5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1021" y="6785372"/>
            <a:ext cx="216693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9" name="Text Box 9">
            <a:extLst>
              <a:ext uri="{FF2B5EF4-FFF2-40B4-BE49-F238E27FC236}">
                <a16:creationId xmlns:a16="http://schemas.microsoft.com/office/drawing/2014/main" id="{0D816331-1B5B-4D3F-9FE1-DD394323C4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689" y="6796142"/>
            <a:ext cx="1509817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_________________________</a:t>
            </a:r>
            <a:endPara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10" name="Text Box 8">
            <a:extLst>
              <a:ext uri="{FF2B5EF4-FFF2-40B4-BE49-F238E27FC236}">
                <a16:creationId xmlns:a16="http://schemas.microsoft.com/office/drawing/2014/main" id="{9E13DC27-708F-4EE1-BE8E-A56371DA6F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0207" y="6777036"/>
            <a:ext cx="2243422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59"/>
  <sheetViews>
    <sheetView tabSelected="1" zoomScale="140" zoomScaleNormal="140" workbookViewId="0">
      <selection activeCell="B7" sqref="B7:I7"/>
    </sheetView>
  </sheetViews>
  <sheetFormatPr baseColWidth="10" defaultRowHeight="15" x14ac:dyDescent="0.25"/>
  <cols>
    <col min="1" max="1" width="2.85546875" customWidth="1"/>
    <col min="2" max="2" width="1.7109375" customWidth="1"/>
    <col min="3" max="3" width="37.85546875" customWidth="1"/>
    <col min="4" max="4" width="10.7109375" customWidth="1"/>
    <col min="5" max="5" width="12.28515625" customWidth="1"/>
    <col min="6" max="6" width="11.28515625" customWidth="1"/>
    <col min="7" max="8" width="11.42578125" customWidth="1"/>
    <col min="9" max="11" width="12.7109375" customWidth="1"/>
  </cols>
  <sheetData>
    <row r="1" spans="2:9" ht="12" customHeight="1" x14ac:dyDescent="0.25"/>
    <row r="2" spans="2:9" ht="15" customHeight="1" thickBot="1" x14ac:dyDescent="0.3">
      <c r="H2" s="20" t="s">
        <v>84</v>
      </c>
      <c r="I2" s="20"/>
    </row>
    <row r="3" spans="2:9" ht="11.25" customHeight="1" x14ac:dyDescent="0.25">
      <c r="B3" s="30" t="s">
        <v>85</v>
      </c>
      <c r="C3" s="31"/>
      <c r="D3" s="31"/>
      <c r="E3" s="31"/>
      <c r="F3" s="31"/>
      <c r="G3" s="31"/>
      <c r="H3" s="31"/>
      <c r="I3" s="32"/>
    </row>
    <row r="4" spans="2:9" ht="7.5" customHeight="1" x14ac:dyDescent="0.25">
      <c r="B4" s="33" t="s">
        <v>3</v>
      </c>
      <c r="C4" s="34"/>
      <c r="D4" s="34"/>
      <c r="E4" s="34"/>
      <c r="F4" s="34"/>
      <c r="G4" s="34"/>
      <c r="H4" s="34"/>
      <c r="I4" s="35"/>
    </row>
    <row r="5" spans="2:9" ht="9.75" customHeight="1" x14ac:dyDescent="0.25">
      <c r="B5" s="33" t="s">
        <v>4</v>
      </c>
      <c r="C5" s="34"/>
      <c r="D5" s="34"/>
      <c r="E5" s="34"/>
      <c r="F5" s="34"/>
      <c r="G5" s="34"/>
      <c r="H5" s="34"/>
      <c r="I5" s="35"/>
    </row>
    <row r="6" spans="2:9" ht="8.25" customHeight="1" x14ac:dyDescent="0.25">
      <c r="B6" s="33" t="s">
        <v>89</v>
      </c>
      <c r="C6" s="34"/>
      <c r="D6" s="34"/>
      <c r="E6" s="34"/>
      <c r="F6" s="34"/>
      <c r="G6" s="34"/>
      <c r="H6" s="34"/>
      <c r="I6" s="35"/>
    </row>
    <row r="7" spans="2:9" ht="10.5" customHeight="1" thickBot="1" x14ac:dyDescent="0.3">
      <c r="B7" s="36" t="s">
        <v>0</v>
      </c>
      <c r="C7" s="37"/>
      <c r="D7" s="37"/>
      <c r="E7" s="37"/>
      <c r="F7" s="37"/>
      <c r="G7" s="37"/>
      <c r="H7" s="37"/>
      <c r="I7" s="38"/>
    </row>
    <row r="8" spans="2:9" ht="9.75" customHeight="1" thickBot="1" x14ac:dyDescent="0.3">
      <c r="B8" s="21" t="s">
        <v>86</v>
      </c>
      <c r="C8" s="22"/>
      <c r="D8" s="25" t="s">
        <v>5</v>
      </c>
      <c r="E8" s="26"/>
      <c r="F8" s="26"/>
      <c r="G8" s="26"/>
      <c r="H8" s="27"/>
      <c r="I8" s="28" t="s">
        <v>88</v>
      </c>
    </row>
    <row r="9" spans="2:9" ht="18" customHeight="1" thickBot="1" x14ac:dyDescent="0.3">
      <c r="B9" s="23"/>
      <c r="C9" s="24"/>
      <c r="D9" s="8" t="s">
        <v>87</v>
      </c>
      <c r="E9" s="8" t="s">
        <v>6</v>
      </c>
      <c r="F9" s="6" t="s">
        <v>7</v>
      </c>
      <c r="G9" s="6" t="s">
        <v>1</v>
      </c>
      <c r="H9" s="6" t="s">
        <v>2</v>
      </c>
      <c r="I9" s="29"/>
    </row>
    <row r="10" spans="2:9" ht="10.5" customHeight="1" x14ac:dyDescent="0.25">
      <c r="B10" s="19" t="s">
        <v>8</v>
      </c>
      <c r="C10" s="19"/>
      <c r="D10" s="15">
        <f>D11+D19+D29+D39+D49+D59+D63+D71+D75</f>
        <v>17739886</v>
      </c>
      <c r="E10" s="15">
        <f t="shared" ref="E10:I10" si="0">E11+E19+E29+E39+E49+E59+E63+E71+E75</f>
        <v>-2128734.9899999998</v>
      </c>
      <c r="F10" s="15">
        <f t="shared" si="0"/>
        <v>15611151.01</v>
      </c>
      <c r="G10" s="15">
        <f t="shared" si="0"/>
        <v>6366460.8199999994</v>
      </c>
      <c r="H10" s="15">
        <f t="shared" si="0"/>
        <v>6366460.8199999994</v>
      </c>
      <c r="I10" s="15">
        <f t="shared" si="0"/>
        <v>9244690.1899999995</v>
      </c>
    </row>
    <row r="11" spans="2:9" ht="9.75" customHeight="1" x14ac:dyDescent="0.25">
      <c r="B11" s="17" t="s">
        <v>9</v>
      </c>
      <c r="C11" s="17"/>
      <c r="D11" s="13">
        <f>SUM(D12:D18)</f>
        <v>17169276</v>
      </c>
      <c r="E11" s="13">
        <f t="shared" ref="E11:I11" si="1">SUM(E12:E18)</f>
        <v>-2824762.59</v>
      </c>
      <c r="F11" s="13">
        <f t="shared" si="1"/>
        <v>14344513.41</v>
      </c>
      <c r="G11" s="13">
        <f t="shared" si="1"/>
        <v>5312232.8499999996</v>
      </c>
      <c r="H11" s="13">
        <f t="shared" si="1"/>
        <v>5312232.8499999996</v>
      </c>
      <c r="I11" s="13">
        <f t="shared" si="1"/>
        <v>9032280.5599999987</v>
      </c>
    </row>
    <row r="12" spans="2:9" ht="9.75" customHeight="1" x14ac:dyDescent="0.25">
      <c r="B12" s="2"/>
      <c r="C12" s="9" t="s">
        <v>10</v>
      </c>
      <c r="D12" s="12">
        <v>6842163.25</v>
      </c>
      <c r="E12" s="12">
        <v>-1646420.64</v>
      </c>
      <c r="F12" s="12">
        <v>5195742.6100000003</v>
      </c>
      <c r="G12" s="12">
        <v>3170723.17</v>
      </c>
      <c r="H12" s="12">
        <v>3170723.17</v>
      </c>
      <c r="I12" s="12">
        <v>2025019.4400000004</v>
      </c>
    </row>
    <row r="13" spans="2:9" ht="9.75" customHeight="1" x14ac:dyDescent="0.25">
      <c r="B13" s="2"/>
      <c r="C13" s="9" t="s">
        <v>11</v>
      </c>
      <c r="D13" s="12">
        <v>5182010.92</v>
      </c>
      <c r="E13" s="12">
        <v>162721.99</v>
      </c>
      <c r="F13" s="12">
        <v>5344732.91</v>
      </c>
      <c r="G13" s="12">
        <v>2070306</v>
      </c>
      <c r="H13" s="12">
        <v>2070306</v>
      </c>
      <c r="I13" s="12">
        <v>3274426.91</v>
      </c>
    </row>
    <row r="14" spans="2:9" ht="9.75" customHeight="1" x14ac:dyDescent="0.25">
      <c r="B14" s="2"/>
      <c r="C14" s="9" t="s">
        <v>12</v>
      </c>
      <c r="D14" s="12">
        <v>3736164.19</v>
      </c>
      <c r="E14" s="12">
        <v>-596180.52</v>
      </c>
      <c r="F14" s="12">
        <v>3139983.67</v>
      </c>
      <c r="G14" s="12">
        <v>0</v>
      </c>
      <c r="H14" s="12">
        <v>0</v>
      </c>
      <c r="I14" s="12">
        <v>3139983.67</v>
      </c>
    </row>
    <row r="15" spans="2:9" ht="9.75" customHeight="1" x14ac:dyDescent="0.25">
      <c r="B15" s="2"/>
      <c r="C15" s="9" t="s">
        <v>13</v>
      </c>
      <c r="D15" s="12"/>
      <c r="E15" s="12"/>
      <c r="F15" s="12">
        <v>0</v>
      </c>
      <c r="G15" s="12"/>
      <c r="H15" s="12"/>
      <c r="I15" s="12">
        <v>0</v>
      </c>
    </row>
    <row r="16" spans="2:9" ht="9.75" customHeight="1" x14ac:dyDescent="0.25">
      <c r="B16" s="2"/>
      <c r="C16" s="9" t="s">
        <v>14</v>
      </c>
      <c r="D16" s="12">
        <v>608937.64</v>
      </c>
      <c r="E16" s="12">
        <v>-87733.96</v>
      </c>
      <c r="F16" s="12">
        <v>521203.68</v>
      </c>
      <c r="G16" s="12">
        <v>71203.679999999993</v>
      </c>
      <c r="H16" s="12">
        <v>71203.679999999993</v>
      </c>
      <c r="I16" s="12">
        <v>450000</v>
      </c>
    </row>
    <row r="17" spans="2:9" ht="9.75" customHeight="1" x14ac:dyDescent="0.25">
      <c r="B17" s="2"/>
      <c r="C17" s="9" t="s">
        <v>15</v>
      </c>
      <c r="D17" s="12">
        <v>800000</v>
      </c>
      <c r="E17" s="12">
        <v>-657149.46</v>
      </c>
      <c r="F17" s="12">
        <v>142850.54000000004</v>
      </c>
      <c r="G17" s="12">
        <v>0</v>
      </c>
      <c r="H17" s="12">
        <v>0</v>
      </c>
      <c r="I17" s="12">
        <v>142850.54000000004</v>
      </c>
    </row>
    <row r="18" spans="2:9" ht="9.75" customHeight="1" x14ac:dyDescent="0.25">
      <c r="B18" s="2"/>
      <c r="C18" s="9" t="s">
        <v>16</v>
      </c>
      <c r="D18" s="1"/>
      <c r="E18" s="1"/>
      <c r="F18" s="1"/>
      <c r="G18" s="1"/>
      <c r="H18" s="1"/>
      <c r="I18" s="1"/>
    </row>
    <row r="19" spans="2:9" ht="9.75" customHeight="1" x14ac:dyDescent="0.25">
      <c r="B19" s="17" t="s">
        <v>17</v>
      </c>
      <c r="C19" s="17"/>
      <c r="D19" s="13">
        <f>SUM(D20:D28)</f>
        <v>285305</v>
      </c>
      <c r="E19" s="13">
        <f t="shared" ref="E19:I19" si="2">SUM(E20:E28)</f>
        <v>391642.18999999994</v>
      </c>
      <c r="F19" s="13">
        <f t="shared" si="2"/>
        <v>676947.19</v>
      </c>
      <c r="G19" s="13">
        <f t="shared" si="2"/>
        <v>653605.13</v>
      </c>
      <c r="H19" s="13">
        <f t="shared" si="2"/>
        <v>653605.13</v>
      </c>
      <c r="I19" s="13">
        <f t="shared" si="2"/>
        <v>23342.059999999998</v>
      </c>
    </row>
    <row r="20" spans="2:9" ht="16.5" x14ac:dyDescent="0.25">
      <c r="B20" s="2"/>
      <c r="C20" s="10" t="s">
        <v>18</v>
      </c>
      <c r="D20" s="12">
        <v>190545.06</v>
      </c>
      <c r="E20" s="12">
        <v>277240.93</v>
      </c>
      <c r="F20" s="12">
        <v>467785.99</v>
      </c>
      <c r="G20" s="12">
        <v>453559.25</v>
      </c>
      <c r="H20" s="12">
        <v>453559.25</v>
      </c>
      <c r="I20" s="12">
        <v>14226.739999999991</v>
      </c>
    </row>
    <row r="21" spans="2:9" ht="9.75" customHeight="1" x14ac:dyDescent="0.25">
      <c r="B21" s="2"/>
      <c r="C21" s="9" t="s">
        <v>19</v>
      </c>
      <c r="D21" s="12">
        <v>14058.76</v>
      </c>
      <c r="E21" s="12">
        <v>20529.78</v>
      </c>
      <c r="F21" s="12">
        <v>34588.54</v>
      </c>
      <c r="G21" s="12">
        <v>34329.17</v>
      </c>
      <c r="H21" s="12">
        <v>34329.17</v>
      </c>
      <c r="I21" s="12">
        <v>259.37000000000262</v>
      </c>
    </row>
    <row r="22" spans="2:9" ht="9.75" customHeight="1" x14ac:dyDescent="0.25">
      <c r="B22" s="2"/>
      <c r="C22" s="9" t="s">
        <v>20</v>
      </c>
      <c r="D22" s="12"/>
      <c r="E22" s="12"/>
      <c r="F22" s="12">
        <v>0</v>
      </c>
      <c r="G22" s="12"/>
      <c r="H22" s="12"/>
      <c r="I22" s="12">
        <v>0</v>
      </c>
    </row>
    <row r="23" spans="2:9" ht="9.75" customHeight="1" x14ac:dyDescent="0.25">
      <c r="B23" s="2"/>
      <c r="C23" s="9" t="s">
        <v>21</v>
      </c>
      <c r="D23" s="12">
        <v>1512.62</v>
      </c>
      <c r="E23" s="12">
        <v>178.39</v>
      </c>
      <c r="F23" s="12">
        <v>1691.0099999999998</v>
      </c>
      <c r="G23" s="12">
        <v>1691</v>
      </c>
      <c r="H23" s="12">
        <v>1691</v>
      </c>
      <c r="I23" s="12">
        <v>9.9999999997635314E-3</v>
      </c>
    </row>
    <row r="24" spans="2:9" ht="9.75" customHeight="1" x14ac:dyDescent="0.25">
      <c r="B24" s="2"/>
      <c r="C24" s="9" t="s">
        <v>22</v>
      </c>
      <c r="D24" s="12">
        <v>0</v>
      </c>
      <c r="E24" s="12">
        <v>17980</v>
      </c>
      <c r="F24" s="12">
        <v>17980</v>
      </c>
      <c r="G24" s="12">
        <v>17980</v>
      </c>
      <c r="H24" s="12">
        <v>17980</v>
      </c>
      <c r="I24" s="12">
        <v>0</v>
      </c>
    </row>
    <row r="25" spans="2:9" ht="9.75" customHeight="1" x14ac:dyDescent="0.25">
      <c r="B25" s="2"/>
      <c r="C25" s="9" t="s">
        <v>23</v>
      </c>
      <c r="D25" s="12">
        <v>68340.67</v>
      </c>
      <c r="E25" s="12">
        <v>86560.98</v>
      </c>
      <c r="F25" s="12">
        <v>154901.65</v>
      </c>
      <c r="G25" s="12">
        <v>146045.71</v>
      </c>
      <c r="H25" s="12">
        <v>146045.71</v>
      </c>
      <c r="I25" s="12">
        <v>8855.9400000000023</v>
      </c>
    </row>
    <row r="26" spans="2:9" ht="9.75" customHeight="1" x14ac:dyDescent="0.25">
      <c r="B26" s="2"/>
      <c r="C26" s="9" t="s">
        <v>24</v>
      </c>
      <c r="D26" s="12">
        <v>3567.09</v>
      </c>
      <c r="E26" s="12">
        <v>-3567.09</v>
      </c>
      <c r="F26" s="12">
        <v>0</v>
      </c>
      <c r="G26" s="12">
        <v>0</v>
      </c>
      <c r="H26" s="12">
        <v>0</v>
      </c>
      <c r="I26" s="12">
        <v>0</v>
      </c>
    </row>
    <row r="27" spans="2:9" ht="9.75" customHeight="1" x14ac:dyDescent="0.25">
      <c r="B27" s="2"/>
      <c r="C27" s="9" t="s">
        <v>25</v>
      </c>
      <c r="D27" s="12"/>
      <c r="E27" s="12"/>
      <c r="F27" s="12">
        <v>0</v>
      </c>
      <c r="G27" s="12"/>
      <c r="H27" s="12"/>
      <c r="I27" s="12">
        <v>0</v>
      </c>
    </row>
    <row r="28" spans="2:9" ht="9.75" customHeight="1" x14ac:dyDescent="0.25">
      <c r="B28" s="2"/>
      <c r="C28" s="9" t="s">
        <v>26</v>
      </c>
      <c r="D28" s="12">
        <v>7280.8</v>
      </c>
      <c r="E28" s="12">
        <v>-7280.8</v>
      </c>
      <c r="F28" s="12">
        <v>0</v>
      </c>
      <c r="G28" s="12">
        <v>0</v>
      </c>
      <c r="H28" s="12">
        <v>0</v>
      </c>
      <c r="I28" s="12">
        <v>0</v>
      </c>
    </row>
    <row r="29" spans="2:9" ht="9.75" customHeight="1" x14ac:dyDescent="0.25">
      <c r="B29" s="17" t="s">
        <v>27</v>
      </c>
      <c r="C29" s="17"/>
      <c r="D29" s="13">
        <f>SUM(D30:D38)</f>
        <v>285305</v>
      </c>
      <c r="E29" s="13">
        <f t="shared" ref="E29:I29" si="3">SUM(E30:E38)</f>
        <v>304385.41000000003</v>
      </c>
      <c r="F29" s="13">
        <f t="shared" si="3"/>
        <v>589690.41</v>
      </c>
      <c r="G29" s="13">
        <f t="shared" si="3"/>
        <v>400622.84</v>
      </c>
      <c r="H29" s="13">
        <f t="shared" si="3"/>
        <v>400622.84</v>
      </c>
      <c r="I29" s="13">
        <f t="shared" si="3"/>
        <v>189067.57</v>
      </c>
    </row>
    <row r="30" spans="2:9" ht="9.75" customHeight="1" x14ac:dyDescent="0.25">
      <c r="B30" s="2"/>
      <c r="C30" s="9" t="s">
        <v>28</v>
      </c>
      <c r="D30" s="12">
        <v>10429.01</v>
      </c>
      <c r="E30" s="12">
        <v>13881.35</v>
      </c>
      <c r="F30" s="12">
        <v>24310.36</v>
      </c>
      <c r="G30" s="12">
        <v>21001.360000000001</v>
      </c>
      <c r="H30" s="12">
        <v>21001.360000000001</v>
      </c>
      <c r="I30" s="12">
        <v>3309</v>
      </c>
    </row>
    <row r="31" spans="2:9" ht="9.75" customHeight="1" x14ac:dyDescent="0.25">
      <c r="B31" s="2"/>
      <c r="C31" s="9" t="s">
        <v>29</v>
      </c>
      <c r="D31" s="12">
        <v>113692.07</v>
      </c>
      <c r="E31" s="12">
        <v>205486.25</v>
      </c>
      <c r="F31" s="12">
        <v>319178.32</v>
      </c>
      <c r="G31" s="12">
        <v>151512.64000000001</v>
      </c>
      <c r="H31" s="12">
        <v>151512.64000000001</v>
      </c>
      <c r="I31" s="12">
        <v>167665.68</v>
      </c>
    </row>
    <row r="32" spans="2:9" ht="9.75" customHeight="1" x14ac:dyDescent="0.25">
      <c r="B32" s="2"/>
      <c r="C32" s="9" t="s">
        <v>30</v>
      </c>
      <c r="D32" s="12">
        <v>0</v>
      </c>
      <c r="E32" s="12">
        <v>98558.52</v>
      </c>
      <c r="F32" s="12">
        <v>98558.52</v>
      </c>
      <c r="G32" s="12">
        <v>98558.52</v>
      </c>
      <c r="H32" s="12">
        <v>98558.52</v>
      </c>
      <c r="I32" s="12">
        <v>0</v>
      </c>
    </row>
    <row r="33" spans="2:9" ht="9.75" customHeight="1" x14ac:dyDescent="0.25">
      <c r="B33" s="2"/>
      <c r="C33" s="9" t="s">
        <v>31</v>
      </c>
      <c r="D33" s="12">
        <v>49394.87</v>
      </c>
      <c r="E33" s="12">
        <v>-8312.0400000000009</v>
      </c>
      <c r="F33" s="12">
        <v>41082.83</v>
      </c>
      <c r="G33" s="12">
        <v>40324.39</v>
      </c>
      <c r="H33" s="12">
        <v>40324.39</v>
      </c>
      <c r="I33" s="12">
        <v>758.44000000000233</v>
      </c>
    </row>
    <row r="34" spans="2:9" ht="9.75" customHeight="1" x14ac:dyDescent="0.25">
      <c r="B34" s="2"/>
      <c r="C34" s="9" t="s">
        <v>32</v>
      </c>
      <c r="D34" s="12">
        <v>38393.06</v>
      </c>
      <c r="E34" s="12">
        <v>1212.6099999999999</v>
      </c>
      <c r="F34" s="12">
        <v>39605.67</v>
      </c>
      <c r="G34" s="12">
        <v>29605.63</v>
      </c>
      <c r="H34" s="12">
        <v>29605.63</v>
      </c>
      <c r="I34" s="12">
        <v>10000.039999999997</v>
      </c>
    </row>
    <row r="35" spans="2:9" ht="9.75" customHeight="1" x14ac:dyDescent="0.25">
      <c r="B35" s="2"/>
      <c r="C35" s="9" t="s">
        <v>33</v>
      </c>
      <c r="D35" s="12"/>
      <c r="E35" s="12"/>
      <c r="F35" s="12">
        <v>0</v>
      </c>
      <c r="G35" s="12"/>
      <c r="H35" s="12"/>
      <c r="I35" s="12">
        <v>0</v>
      </c>
    </row>
    <row r="36" spans="2:9" ht="9.75" customHeight="1" x14ac:dyDescent="0.25">
      <c r="B36" s="2"/>
      <c r="C36" s="9" t="s">
        <v>34</v>
      </c>
      <c r="D36" s="12">
        <v>55343.38</v>
      </c>
      <c r="E36" s="12">
        <v>4759.03</v>
      </c>
      <c r="F36" s="12">
        <v>60102.409999999996</v>
      </c>
      <c r="G36" s="12">
        <v>55268</v>
      </c>
      <c r="H36" s="12">
        <v>55268</v>
      </c>
      <c r="I36" s="12">
        <v>4834.4099999999962</v>
      </c>
    </row>
    <row r="37" spans="2:9" ht="9.75" customHeight="1" x14ac:dyDescent="0.25">
      <c r="B37" s="2"/>
      <c r="C37" s="9" t="s">
        <v>35</v>
      </c>
      <c r="D37" s="12"/>
      <c r="E37" s="12"/>
      <c r="F37" s="12">
        <v>0</v>
      </c>
      <c r="G37" s="12"/>
      <c r="H37" s="12"/>
      <c r="I37" s="12">
        <v>0</v>
      </c>
    </row>
    <row r="38" spans="2:9" ht="9.75" customHeight="1" x14ac:dyDescent="0.25">
      <c r="B38" s="2"/>
      <c r="C38" s="9" t="s">
        <v>36</v>
      </c>
      <c r="D38" s="12">
        <v>18052.61</v>
      </c>
      <c r="E38" s="12">
        <v>-11200.31</v>
      </c>
      <c r="F38" s="12">
        <v>6852.3000000000011</v>
      </c>
      <c r="G38" s="12">
        <v>4352.3</v>
      </c>
      <c r="H38" s="12">
        <v>4352.3</v>
      </c>
      <c r="I38" s="12">
        <v>2500.0000000000009</v>
      </c>
    </row>
    <row r="39" spans="2:9" x14ac:dyDescent="0.25">
      <c r="B39" s="16" t="s">
        <v>37</v>
      </c>
      <c r="C39" s="16"/>
      <c r="D39" s="13">
        <f>SUM(D40:D48)</f>
        <v>0</v>
      </c>
      <c r="E39" s="13">
        <f t="shared" ref="E39:I39" si="4">SUM(E40:E48)</f>
        <v>0</v>
      </c>
      <c r="F39" s="13">
        <f t="shared" si="4"/>
        <v>0</v>
      </c>
      <c r="G39" s="13">
        <f t="shared" si="4"/>
        <v>0</v>
      </c>
      <c r="H39" s="13">
        <f t="shared" si="4"/>
        <v>0</v>
      </c>
      <c r="I39" s="13">
        <f t="shared" si="4"/>
        <v>0</v>
      </c>
    </row>
    <row r="40" spans="2:9" ht="9.75" customHeight="1" x14ac:dyDescent="0.25">
      <c r="B40" s="2"/>
      <c r="C40" s="9" t="s">
        <v>38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</row>
    <row r="41" spans="2:9" ht="9.75" customHeight="1" x14ac:dyDescent="0.25">
      <c r="B41" s="2"/>
      <c r="C41" s="9" t="s">
        <v>39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</row>
    <row r="42" spans="2:9" ht="9.75" customHeight="1" x14ac:dyDescent="0.25">
      <c r="B42" s="2"/>
      <c r="C42" s="9" t="s">
        <v>40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</row>
    <row r="43" spans="2:9" ht="9.75" customHeight="1" x14ac:dyDescent="0.25">
      <c r="B43" s="2"/>
      <c r="C43" s="9" t="s">
        <v>41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2:9" ht="9.75" customHeight="1" x14ac:dyDescent="0.25">
      <c r="B44" s="2"/>
      <c r="C44" s="9" t="s">
        <v>42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2:9" ht="9.75" customHeight="1" x14ac:dyDescent="0.25">
      <c r="B45" s="2"/>
      <c r="C45" s="9" t="s">
        <v>43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</row>
    <row r="46" spans="2:9" ht="9.75" customHeight="1" x14ac:dyDescent="0.25">
      <c r="B46" s="2"/>
      <c r="C46" s="9" t="s">
        <v>44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</row>
    <row r="47" spans="2:9" ht="9.75" customHeight="1" x14ac:dyDescent="0.25">
      <c r="B47" s="2"/>
      <c r="C47" s="9" t="s">
        <v>45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2:9" ht="9.75" customHeight="1" x14ac:dyDescent="0.25">
      <c r="B48" s="2"/>
      <c r="C48" s="9" t="s">
        <v>46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</row>
    <row r="49" spans="2:9" x14ac:dyDescent="0.25">
      <c r="B49" s="16" t="s">
        <v>47</v>
      </c>
      <c r="C49" s="16"/>
      <c r="D49" s="14">
        <f>SUM(D50:D58)</f>
        <v>0</v>
      </c>
      <c r="E49" s="14">
        <f t="shared" ref="E49:I49" si="5">SUM(E50:E58)</f>
        <v>0</v>
      </c>
      <c r="F49" s="14">
        <f t="shared" si="5"/>
        <v>0</v>
      </c>
      <c r="G49" s="14">
        <f t="shared" si="5"/>
        <v>0</v>
      </c>
      <c r="H49" s="14">
        <f t="shared" si="5"/>
        <v>0</v>
      </c>
      <c r="I49" s="14">
        <f t="shared" si="5"/>
        <v>0</v>
      </c>
    </row>
    <row r="50" spans="2:9" ht="9.75" customHeight="1" x14ac:dyDescent="0.25">
      <c r="B50" s="2"/>
      <c r="C50" s="9" t="s">
        <v>48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</row>
    <row r="51" spans="2:9" ht="9.75" customHeight="1" x14ac:dyDescent="0.25">
      <c r="B51" s="2"/>
      <c r="C51" s="9" t="s">
        <v>49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2:9" ht="9.75" customHeight="1" x14ac:dyDescent="0.25">
      <c r="B52" s="2"/>
      <c r="C52" s="9" t="s">
        <v>50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2:9" ht="9.75" customHeight="1" x14ac:dyDescent="0.25">
      <c r="B53" s="2"/>
      <c r="C53" s="9" t="s">
        <v>51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2:9" ht="9.75" customHeight="1" x14ac:dyDescent="0.25">
      <c r="B54" s="2"/>
      <c r="C54" s="9" t="s">
        <v>52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2:9" ht="9.75" customHeight="1" x14ac:dyDescent="0.25">
      <c r="B55" s="2"/>
      <c r="C55" s="9" t="s">
        <v>53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</row>
    <row r="56" spans="2:9" ht="9.75" customHeight="1" x14ac:dyDescent="0.25">
      <c r="B56" s="2"/>
      <c r="C56" s="9" t="s">
        <v>54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2:9" ht="9.75" customHeight="1" x14ac:dyDescent="0.25">
      <c r="B57" s="2"/>
      <c r="C57" s="9" t="s">
        <v>55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2:9" ht="9.75" customHeight="1" x14ac:dyDescent="0.25">
      <c r="B58" s="2"/>
      <c r="C58" s="9" t="s">
        <v>56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2:9" ht="9.75" customHeight="1" x14ac:dyDescent="0.25">
      <c r="B59" s="17" t="s">
        <v>57</v>
      </c>
      <c r="C59" s="17"/>
      <c r="D59" s="13">
        <f>SUM(D60:D62)</f>
        <v>0</v>
      </c>
      <c r="E59" s="13">
        <f t="shared" ref="E59:I59" si="6">SUM(E60:E62)</f>
        <v>0</v>
      </c>
      <c r="F59" s="13">
        <f t="shared" si="6"/>
        <v>0</v>
      </c>
      <c r="G59" s="13">
        <f t="shared" si="6"/>
        <v>0</v>
      </c>
      <c r="H59" s="13">
        <f t="shared" si="6"/>
        <v>0</v>
      </c>
      <c r="I59" s="13">
        <f t="shared" si="6"/>
        <v>0</v>
      </c>
    </row>
    <row r="60" spans="2:9" ht="9.75" customHeight="1" x14ac:dyDescent="0.25">
      <c r="B60" s="2"/>
      <c r="C60" s="9" t="s">
        <v>58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2:9" ht="9.75" customHeight="1" x14ac:dyDescent="0.25">
      <c r="B61" s="2"/>
      <c r="C61" s="9" t="s">
        <v>59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2:9" ht="9.75" customHeight="1" x14ac:dyDescent="0.25">
      <c r="B62" s="2"/>
      <c r="C62" s="9" t="s">
        <v>60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2:9" ht="9.75" customHeight="1" x14ac:dyDescent="0.25">
      <c r="B63" s="17" t="s">
        <v>61</v>
      </c>
      <c r="C63" s="17"/>
      <c r="D63" s="13">
        <f>SUM(D64:D70)</f>
        <v>0</v>
      </c>
      <c r="E63" s="13">
        <f t="shared" ref="E63:I63" si="7">SUM(E64:E70)</f>
        <v>0</v>
      </c>
      <c r="F63" s="13">
        <f t="shared" si="7"/>
        <v>0</v>
      </c>
      <c r="G63" s="13">
        <f t="shared" si="7"/>
        <v>0</v>
      </c>
      <c r="H63" s="13">
        <f t="shared" si="7"/>
        <v>0</v>
      </c>
      <c r="I63" s="13">
        <f t="shared" si="7"/>
        <v>0</v>
      </c>
    </row>
    <row r="64" spans="2:9" ht="9.75" customHeight="1" x14ac:dyDescent="0.25">
      <c r="B64" s="2"/>
      <c r="C64" s="9" t="s">
        <v>62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2:9" ht="9.75" customHeight="1" x14ac:dyDescent="0.25">
      <c r="B65" s="2"/>
      <c r="C65" s="9" t="s">
        <v>63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2:9" ht="9.75" customHeight="1" x14ac:dyDescent="0.25">
      <c r="B66" s="2"/>
      <c r="C66" s="9" t="s">
        <v>64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2:9" ht="9.75" customHeight="1" x14ac:dyDescent="0.25">
      <c r="B67" s="2"/>
      <c r="C67" s="9" t="s">
        <v>65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</row>
    <row r="68" spans="2:9" ht="16.5" x14ac:dyDescent="0.25">
      <c r="B68" s="2"/>
      <c r="C68" s="11" t="s">
        <v>82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2:9" ht="9.75" customHeight="1" x14ac:dyDescent="0.25">
      <c r="B69" s="2"/>
      <c r="C69" s="9" t="s">
        <v>66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2:9" ht="9.75" customHeight="1" x14ac:dyDescent="0.25">
      <c r="B70" s="2"/>
      <c r="C70" s="9" t="s">
        <v>67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2:9" ht="9.75" customHeight="1" x14ac:dyDescent="0.25">
      <c r="B71" s="17" t="s">
        <v>68</v>
      </c>
      <c r="C71" s="17"/>
      <c r="D71" s="13">
        <f>SUM(D72:D74)</f>
        <v>0</v>
      </c>
      <c r="E71" s="13">
        <f t="shared" ref="E71:I71" si="8">SUM(E72:E74)</f>
        <v>0</v>
      </c>
      <c r="F71" s="13">
        <f t="shared" si="8"/>
        <v>0</v>
      </c>
      <c r="G71" s="13">
        <f t="shared" si="8"/>
        <v>0</v>
      </c>
      <c r="H71" s="13">
        <f t="shared" si="8"/>
        <v>0</v>
      </c>
      <c r="I71" s="13">
        <f t="shared" si="8"/>
        <v>0</v>
      </c>
    </row>
    <row r="72" spans="2:9" ht="9.75" customHeight="1" x14ac:dyDescent="0.25">
      <c r="B72" s="2"/>
      <c r="C72" s="9" t="s">
        <v>69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2:9" ht="9.75" customHeight="1" x14ac:dyDescent="0.25">
      <c r="B73" s="2"/>
      <c r="C73" s="9" t="s">
        <v>70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</row>
    <row r="74" spans="2:9" ht="9.75" customHeight="1" x14ac:dyDescent="0.25">
      <c r="B74" s="2"/>
      <c r="C74" s="9" t="s">
        <v>71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2:9" ht="9.75" customHeight="1" x14ac:dyDescent="0.25">
      <c r="B75" s="17" t="s">
        <v>72</v>
      </c>
      <c r="C75" s="17"/>
      <c r="D75" s="13">
        <f>SUM(D76:D82)</f>
        <v>0</v>
      </c>
      <c r="E75" s="13">
        <f t="shared" ref="E75:I75" si="9">SUM(E76:E82)</f>
        <v>0</v>
      </c>
      <c r="F75" s="13">
        <f t="shared" si="9"/>
        <v>0</v>
      </c>
      <c r="G75" s="13">
        <f t="shared" si="9"/>
        <v>0</v>
      </c>
      <c r="H75" s="13">
        <f t="shared" si="9"/>
        <v>0</v>
      </c>
      <c r="I75" s="13">
        <f t="shared" si="9"/>
        <v>0</v>
      </c>
    </row>
    <row r="76" spans="2:9" ht="9.75" customHeight="1" x14ac:dyDescent="0.25">
      <c r="B76" s="2"/>
      <c r="C76" s="9" t="s">
        <v>73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</row>
    <row r="77" spans="2:9" ht="9.75" customHeight="1" x14ac:dyDescent="0.25">
      <c r="B77" s="2"/>
      <c r="C77" s="9" t="s">
        <v>74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2:9" ht="9.75" customHeight="1" x14ac:dyDescent="0.25">
      <c r="B78" s="2"/>
      <c r="C78" s="9" t="s">
        <v>75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2:9" ht="9.75" customHeight="1" x14ac:dyDescent="0.25">
      <c r="B79" s="2"/>
      <c r="C79" s="9" t="s">
        <v>76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</row>
    <row r="80" spans="2:9" ht="9.75" customHeight="1" x14ac:dyDescent="0.25">
      <c r="B80" s="2"/>
      <c r="C80" s="9" t="s">
        <v>77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</row>
    <row r="81" spans="2:9" ht="9.75" customHeight="1" x14ac:dyDescent="0.25">
      <c r="B81" s="2"/>
      <c r="C81" s="9" t="s">
        <v>78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</row>
    <row r="82" spans="2:9" ht="9.75" customHeight="1" x14ac:dyDescent="0.25">
      <c r="B82" s="2"/>
      <c r="C82" s="9" t="s">
        <v>79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</row>
    <row r="83" spans="2:9" ht="6" customHeight="1" x14ac:dyDescent="0.25">
      <c r="B83" s="17"/>
      <c r="C83" s="17"/>
      <c r="D83" s="4"/>
      <c r="E83" s="4"/>
      <c r="F83" s="4"/>
      <c r="G83" s="4"/>
      <c r="H83" s="4"/>
      <c r="I83" s="4"/>
    </row>
    <row r="84" spans="2:9" ht="10.5" customHeight="1" x14ac:dyDescent="0.25">
      <c r="B84" s="18" t="s">
        <v>80</v>
      </c>
      <c r="C84" s="18"/>
      <c r="D84" s="13">
        <f>D85+D93+D103+D113+D123+D133+D137+D145+D149</f>
        <v>0</v>
      </c>
      <c r="E84" s="13">
        <f t="shared" ref="E84:I84" si="10">E85+E93+E103+E113+E123+E133+E137+E145+E149</f>
        <v>0</v>
      </c>
      <c r="F84" s="13">
        <f t="shared" si="10"/>
        <v>0</v>
      </c>
      <c r="G84" s="13">
        <f t="shared" si="10"/>
        <v>0</v>
      </c>
      <c r="H84" s="13">
        <f t="shared" si="10"/>
        <v>0</v>
      </c>
      <c r="I84" s="13">
        <f t="shared" si="10"/>
        <v>0</v>
      </c>
    </row>
    <row r="85" spans="2:9" ht="9.75" customHeight="1" x14ac:dyDescent="0.25">
      <c r="B85" s="17" t="s">
        <v>9</v>
      </c>
      <c r="C85" s="17"/>
      <c r="D85" s="13">
        <f>SUM(D86:D92)</f>
        <v>0</v>
      </c>
      <c r="E85" s="13">
        <f t="shared" ref="E85:I85" si="11">SUM(E86:E92)</f>
        <v>0</v>
      </c>
      <c r="F85" s="13">
        <f t="shared" si="11"/>
        <v>0</v>
      </c>
      <c r="G85" s="13">
        <f t="shared" si="11"/>
        <v>0</v>
      </c>
      <c r="H85" s="13">
        <f t="shared" si="11"/>
        <v>0</v>
      </c>
      <c r="I85" s="13">
        <f t="shared" si="11"/>
        <v>0</v>
      </c>
    </row>
    <row r="86" spans="2:9" ht="9.75" customHeight="1" x14ac:dyDescent="0.25">
      <c r="B86" s="2"/>
      <c r="C86" s="9" t="s">
        <v>10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2:9" ht="9.75" customHeight="1" x14ac:dyDescent="0.25">
      <c r="B87" s="2"/>
      <c r="C87" s="9" t="s">
        <v>11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</row>
    <row r="88" spans="2:9" ht="9.75" customHeight="1" x14ac:dyDescent="0.25">
      <c r="B88" s="2"/>
      <c r="C88" s="9" t="s">
        <v>12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2:9" ht="9.75" customHeight="1" x14ac:dyDescent="0.25">
      <c r="B89" s="2"/>
      <c r="C89" s="9" t="s">
        <v>13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2:9" ht="9.75" customHeight="1" x14ac:dyDescent="0.25">
      <c r="B90" s="2"/>
      <c r="C90" s="9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2:9" ht="9.75" customHeight="1" x14ac:dyDescent="0.25">
      <c r="B91" s="2"/>
      <c r="C91" s="9" t="s">
        <v>15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</row>
    <row r="92" spans="2:9" ht="9.75" customHeight="1" x14ac:dyDescent="0.25">
      <c r="B92" s="2"/>
      <c r="C92" s="9" t="s">
        <v>16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2:9" ht="9.75" customHeight="1" x14ac:dyDescent="0.25">
      <c r="B93" s="17" t="s">
        <v>17</v>
      </c>
      <c r="C93" s="17"/>
      <c r="D93" s="13">
        <f>SUM(D94:D102)</f>
        <v>0</v>
      </c>
      <c r="E93" s="13">
        <f t="shared" ref="E93:I93" si="12">SUM(E94:E102)</f>
        <v>0</v>
      </c>
      <c r="F93" s="13">
        <f t="shared" si="12"/>
        <v>0</v>
      </c>
      <c r="G93" s="13">
        <f t="shared" si="12"/>
        <v>0</v>
      </c>
      <c r="H93" s="13">
        <f t="shared" si="12"/>
        <v>0</v>
      </c>
      <c r="I93" s="13">
        <f t="shared" si="12"/>
        <v>0</v>
      </c>
    </row>
    <row r="94" spans="2:9" ht="16.5" x14ac:dyDescent="0.25">
      <c r="B94" s="2"/>
      <c r="C94" s="10" t="s">
        <v>18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2:9" ht="9.75" customHeight="1" x14ac:dyDescent="0.25">
      <c r="B95" s="2"/>
      <c r="C95" s="9" t="s">
        <v>19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</row>
    <row r="96" spans="2:9" ht="9.75" customHeight="1" x14ac:dyDescent="0.25">
      <c r="B96" s="2"/>
      <c r="C96" s="9" t="s">
        <v>20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2:9" ht="9.75" customHeight="1" x14ac:dyDescent="0.25">
      <c r="B97" s="2"/>
      <c r="C97" s="9" t="s">
        <v>21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2:9" ht="9.75" customHeight="1" x14ac:dyDescent="0.25">
      <c r="B98" s="2"/>
      <c r="C98" s="9" t="s">
        <v>22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</row>
    <row r="99" spans="2:9" ht="9.75" customHeight="1" x14ac:dyDescent="0.25">
      <c r="B99" s="2"/>
      <c r="C99" s="9" t="s">
        <v>23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</row>
    <row r="100" spans="2:9" ht="9.75" customHeight="1" x14ac:dyDescent="0.25">
      <c r="B100" s="2"/>
      <c r="C100" s="9" t="s">
        <v>24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</row>
    <row r="101" spans="2:9" ht="9.75" customHeight="1" x14ac:dyDescent="0.25">
      <c r="B101" s="2"/>
      <c r="C101" s="9" t="s">
        <v>25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</row>
    <row r="102" spans="2:9" ht="9.75" customHeight="1" x14ac:dyDescent="0.25">
      <c r="B102" s="2"/>
      <c r="C102" s="9" t="s">
        <v>26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2:9" ht="9.75" customHeight="1" x14ac:dyDescent="0.25">
      <c r="B103" s="17" t="s">
        <v>27</v>
      </c>
      <c r="C103" s="17"/>
      <c r="D103" s="13">
        <f>SUM(D104:D112)</f>
        <v>0</v>
      </c>
      <c r="E103" s="13">
        <f t="shared" ref="E103:I103" si="13">SUM(E104:E112)</f>
        <v>0</v>
      </c>
      <c r="F103" s="13">
        <f t="shared" si="13"/>
        <v>0</v>
      </c>
      <c r="G103" s="13">
        <f t="shared" si="13"/>
        <v>0</v>
      </c>
      <c r="H103" s="13">
        <f t="shared" si="13"/>
        <v>0</v>
      </c>
      <c r="I103" s="13">
        <f t="shared" si="13"/>
        <v>0</v>
      </c>
    </row>
    <row r="104" spans="2:9" ht="9.75" customHeight="1" x14ac:dyDescent="0.25">
      <c r="B104" s="2"/>
      <c r="C104" s="9" t="s">
        <v>28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2:9" ht="9.75" customHeight="1" x14ac:dyDescent="0.25">
      <c r="B105" s="2"/>
      <c r="C105" s="9" t="s">
        <v>29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2:9" ht="9.75" customHeight="1" x14ac:dyDescent="0.25">
      <c r="B106" s="2"/>
      <c r="C106" s="9" t="s">
        <v>30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2:9" ht="9.75" customHeight="1" x14ac:dyDescent="0.25">
      <c r="B107" s="2"/>
      <c r="C107" s="9" t="s">
        <v>31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2:9" ht="9.75" customHeight="1" x14ac:dyDescent="0.25">
      <c r="B108" s="2"/>
      <c r="C108" s="9" t="s">
        <v>32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2:9" ht="9.75" customHeight="1" x14ac:dyDescent="0.25">
      <c r="B109" s="2"/>
      <c r="C109" s="9" t="s">
        <v>33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</row>
    <row r="110" spans="2:9" ht="9.75" customHeight="1" x14ac:dyDescent="0.25">
      <c r="B110" s="2"/>
      <c r="C110" s="9" t="s">
        <v>34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</row>
    <row r="111" spans="2:9" ht="9.75" customHeight="1" x14ac:dyDescent="0.25">
      <c r="B111" s="2"/>
      <c r="C111" s="9" t="s">
        <v>35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2:9" ht="9.75" customHeight="1" x14ac:dyDescent="0.25">
      <c r="B112" s="2"/>
      <c r="C112" s="9" t="s">
        <v>36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</row>
    <row r="113" spans="2:9" x14ac:dyDescent="0.25">
      <c r="B113" s="16" t="s">
        <v>37</v>
      </c>
      <c r="C113" s="16"/>
      <c r="D113" s="13">
        <f>SUM(D114:D122)</f>
        <v>0</v>
      </c>
      <c r="E113" s="13">
        <f t="shared" ref="E113:I113" si="14">SUM(E114:E122)</f>
        <v>0</v>
      </c>
      <c r="F113" s="13">
        <f t="shared" si="14"/>
        <v>0</v>
      </c>
      <c r="G113" s="13">
        <f t="shared" si="14"/>
        <v>0</v>
      </c>
      <c r="H113" s="13">
        <f t="shared" si="14"/>
        <v>0</v>
      </c>
      <c r="I113" s="13">
        <f t="shared" si="14"/>
        <v>0</v>
      </c>
    </row>
    <row r="114" spans="2:9" ht="9.75" customHeight="1" x14ac:dyDescent="0.25">
      <c r="B114" s="2"/>
      <c r="C114" s="9" t="s">
        <v>38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2:9" ht="9.75" customHeight="1" x14ac:dyDescent="0.25">
      <c r="B115" s="2"/>
      <c r="C115" s="9" t="s">
        <v>39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</row>
    <row r="116" spans="2:9" ht="9.75" customHeight="1" x14ac:dyDescent="0.25">
      <c r="B116" s="2"/>
      <c r="C116" s="9" t="s">
        <v>40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2:9" ht="9.75" customHeight="1" x14ac:dyDescent="0.25">
      <c r="B117" s="2"/>
      <c r="C117" s="9" t="s">
        <v>41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</row>
    <row r="118" spans="2:9" ht="9.75" customHeight="1" x14ac:dyDescent="0.25">
      <c r="B118" s="2"/>
      <c r="C118" s="9" t="s">
        <v>42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2:9" ht="9.75" customHeight="1" x14ac:dyDescent="0.25">
      <c r="B119" s="2"/>
      <c r="C119" s="9" t="s">
        <v>43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2:9" ht="9" customHeight="1" x14ac:dyDescent="0.25">
      <c r="B120" s="2"/>
      <c r="C120" s="9" t="s">
        <v>44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2:9" ht="8.25" customHeight="1" x14ac:dyDescent="0.25">
      <c r="B121" s="2"/>
      <c r="C121" s="9" t="s">
        <v>45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2:9" ht="9.75" customHeight="1" x14ac:dyDescent="0.25">
      <c r="B122" s="2"/>
      <c r="C122" s="9" t="s">
        <v>46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</row>
    <row r="123" spans="2:9" ht="17.25" customHeight="1" x14ac:dyDescent="0.25">
      <c r="B123" s="16" t="s">
        <v>47</v>
      </c>
      <c r="C123" s="16"/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</row>
    <row r="124" spans="2:9" ht="9.75" customHeight="1" x14ac:dyDescent="0.25">
      <c r="B124" s="2"/>
      <c r="C124" s="9" t="s">
        <v>48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2:9" ht="9.75" customHeight="1" x14ac:dyDescent="0.25">
      <c r="B125" s="2"/>
      <c r="C125" s="9" t="s">
        <v>49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</row>
    <row r="126" spans="2:9" ht="9.75" customHeight="1" x14ac:dyDescent="0.25">
      <c r="B126" s="2"/>
      <c r="C126" s="9" t="s">
        <v>50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</row>
    <row r="127" spans="2:9" ht="9.75" customHeight="1" x14ac:dyDescent="0.25">
      <c r="B127" s="2"/>
      <c r="C127" s="9" t="s">
        <v>51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</row>
    <row r="128" spans="2:9" ht="9.75" customHeight="1" x14ac:dyDescent="0.25">
      <c r="B128" s="2"/>
      <c r="C128" s="9" t="s">
        <v>52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</row>
    <row r="129" spans="2:9" ht="9.75" customHeight="1" x14ac:dyDescent="0.25">
      <c r="B129" s="2"/>
      <c r="C129" s="9" t="s">
        <v>53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2:9" ht="9.75" customHeight="1" x14ac:dyDescent="0.25">
      <c r="B130" s="2"/>
      <c r="C130" s="9" t="s">
        <v>54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2:9" ht="9.75" customHeight="1" x14ac:dyDescent="0.25">
      <c r="B131" s="2"/>
      <c r="C131" s="9" t="s">
        <v>55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2:9" ht="9.75" customHeight="1" x14ac:dyDescent="0.25">
      <c r="B132" s="2"/>
      <c r="C132" s="9" t="s">
        <v>56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</row>
    <row r="133" spans="2:9" ht="9.75" customHeight="1" x14ac:dyDescent="0.25">
      <c r="B133" s="17" t="s">
        <v>57</v>
      </c>
      <c r="C133" s="17"/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</row>
    <row r="134" spans="2:9" ht="9.75" customHeight="1" x14ac:dyDescent="0.25">
      <c r="B134" s="2"/>
      <c r="C134" s="9" t="s">
        <v>58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2:9" ht="9.75" customHeight="1" x14ac:dyDescent="0.25">
      <c r="B135" s="2"/>
      <c r="C135" s="9" t="s">
        <v>59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2:9" ht="9.75" customHeight="1" x14ac:dyDescent="0.25">
      <c r="B136" s="2"/>
      <c r="C136" s="9" t="s">
        <v>60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2:9" ht="18" customHeight="1" x14ac:dyDescent="0.25">
      <c r="B137" s="16" t="s">
        <v>83</v>
      </c>
      <c r="C137" s="16"/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2:9" ht="9.75" customHeight="1" x14ac:dyDescent="0.25">
      <c r="B138" s="2"/>
      <c r="C138" s="9" t="s">
        <v>62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2:9" ht="9.75" customHeight="1" x14ac:dyDescent="0.25">
      <c r="B139" s="2"/>
      <c r="C139" s="9" t="s">
        <v>63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2:9" ht="9.75" customHeight="1" x14ac:dyDescent="0.25">
      <c r="B140" s="2"/>
      <c r="C140" s="9" t="s">
        <v>64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2:9" ht="9.75" customHeight="1" x14ac:dyDescent="0.25">
      <c r="B141" s="2"/>
      <c r="C141" s="9" t="s">
        <v>65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2:9" ht="16.5" x14ac:dyDescent="0.25">
      <c r="B142" s="2"/>
      <c r="C142" s="11" t="s">
        <v>82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2:9" ht="9.75" customHeight="1" x14ac:dyDescent="0.25">
      <c r="B143" s="2"/>
      <c r="C143" s="9" t="s">
        <v>66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2:9" ht="9.75" customHeight="1" x14ac:dyDescent="0.25">
      <c r="B144" s="2"/>
      <c r="C144" s="9" t="s">
        <v>67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</row>
    <row r="145" spans="2:9" ht="9.75" customHeight="1" x14ac:dyDescent="0.25">
      <c r="B145" s="17" t="s">
        <v>68</v>
      </c>
      <c r="C145" s="17"/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</row>
    <row r="146" spans="2:9" ht="9.75" customHeight="1" x14ac:dyDescent="0.25">
      <c r="B146" s="2"/>
      <c r="C146" s="9" t="s">
        <v>69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2:9" ht="9.75" customHeight="1" x14ac:dyDescent="0.25">
      <c r="B147" s="2"/>
      <c r="C147" s="9" t="s">
        <v>70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2:9" ht="9.75" customHeight="1" x14ac:dyDescent="0.25">
      <c r="B148" s="2"/>
      <c r="C148" s="9" t="s">
        <v>71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</row>
    <row r="149" spans="2:9" ht="9.75" customHeight="1" x14ac:dyDescent="0.25">
      <c r="B149" s="17" t="s">
        <v>72</v>
      </c>
      <c r="C149" s="17"/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</row>
    <row r="150" spans="2:9" ht="9.75" customHeight="1" x14ac:dyDescent="0.25">
      <c r="B150" s="2"/>
      <c r="C150" s="9" t="s">
        <v>73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2:9" ht="9.75" customHeight="1" x14ac:dyDescent="0.25">
      <c r="B151" s="2"/>
      <c r="C151" s="9" t="s">
        <v>74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</row>
    <row r="152" spans="2:9" ht="9.75" customHeight="1" x14ac:dyDescent="0.25">
      <c r="B152" s="2"/>
      <c r="C152" s="9" t="s">
        <v>75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</row>
    <row r="153" spans="2:9" ht="9.75" customHeight="1" x14ac:dyDescent="0.25">
      <c r="B153" s="2"/>
      <c r="C153" s="9" t="s">
        <v>76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</row>
    <row r="154" spans="2:9" ht="9.75" customHeight="1" x14ac:dyDescent="0.25">
      <c r="B154" s="2"/>
      <c r="C154" s="9" t="s">
        <v>77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</row>
    <row r="155" spans="2:9" ht="9.75" customHeight="1" x14ac:dyDescent="0.25">
      <c r="B155" s="2"/>
      <c r="C155" s="9" t="s">
        <v>78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</row>
    <row r="156" spans="2:9" ht="9.75" customHeight="1" x14ac:dyDescent="0.25">
      <c r="B156" s="2"/>
      <c r="C156" s="9" t="s">
        <v>79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</row>
    <row r="157" spans="2:9" ht="6" customHeight="1" x14ac:dyDescent="0.25">
      <c r="B157" s="2"/>
      <c r="C157" s="9"/>
      <c r="D157" s="1"/>
      <c r="E157" s="1"/>
      <c r="F157" s="1"/>
      <c r="G157" s="1"/>
      <c r="H157" s="1"/>
      <c r="I157" s="1"/>
    </row>
    <row r="158" spans="2:9" ht="10.5" customHeight="1" x14ac:dyDescent="0.25">
      <c r="B158" s="18" t="s">
        <v>81</v>
      </c>
      <c r="C158" s="18"/>
      <c r="D158" s="13">
        <f>D10+D84</f>
        <v>17739886</v>
      </c>
      <c r="E158" s="13">
        <f t="shared" ref="E158:I158" si="15">E10+E84</f>
        <v>-2128734.9899999998</v>
      </c>
      <c r="F158" s="13">
        <f t="shared" si="15"/>
        <v>15611151.01</v>
      </c>
      <c r="G158" s="13">
        <f t="shared" si="15"/>
        <v>6366460.8199999994</v>
      </c>
      <c r="H158" s="13">
        <f t="shared" si="15"/>
        <v>6366460.8199999994</v>
      </c>
      <c r="I158" s="13">
        <f t="shared" si="15"/>
        <v>9244690.1899999995</v>
      </c>
    </row>
    <row r="159" spans="2:9" ht="3" customHeight="1" thickBot="1" x14ac:dyDescent="0.3">
      <c r="B159" s="3"/>
      <c r="C159" s="7"/>
      <c r="D159" s="5"/>
      <c r="E159" s="5"/>
      <c r="F159" s="5"/>
      <c r="G159" s="5"/>
      <c r="H159" s="5"/>
      <c r="I159" s="5"/>
    </row>
  </sheetData>
  <mergeCells count="31">
    <mergeCell ref="H2:I2"/>
    <mergeCell ref="B8:C9"/>
    <mergeCell ref="D8:H8"/>
    <mergeCell ref="I8:I9"/>
    <mergeCell ref="B3:I3"/>
    <mergeCell ref="B4:I4"/>
    <mergeCell ref="B5:I5"/>
    <mergeCell ref="B6:I6"/>
    <mergeCell ref="B7:I7"/>
    <mergeCell ref="B84:C84"/>
    <mergeCell ref="B10:C10"/>
    <mergeCell ref="B11:C11"/>
    <mergeCell ref="B19:C19"/>
    <mergeCell ref="B29:C29"/>
    <mergeCell ref="B39:C39"/>
    <mergeCell ref="B49:C49"/>
    <mergeCell ref="B59:C59"/>
    <mergeCell ref="B63:C63"/>
    <mergeCell ref="B71:C71"/>
    <mergeCell ref="B75:C75"/>
    <mergeCell ref="B83:C83"/>
    <mergeCell ref="B137:C137"/>
    <mergeCell ref="B145:C145"/>
    <mergeCell ref="B149:C149"/>
    <mergeCell ref="B158:C158"/>
    <mergeCell ref="B85:C85"/>
    <mergeCell ref="B93:C93"/>
    <mergeCell ref="B103:C103"/>
    <mergeCell ref="B113:C113"/>
    <mergeCell ref="B123:C123"/>
    <mergeCell ref="B133:C133"/>
  </mergeCells>
  <pageMargins left="0.5" right="0.31496062992125984" top="0.35433070866141736" bottom="0.35433070866141736" header="0" footer="0"/>
  <pageSetup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2020-08-20T18:14:46Z</cp:lastPrinted>
  <dcterms:created xsi:type="dcterms:W3CDTF">2016-10-14T15:00:32Z</dcterms:created>
  <dcterms:modified xsi:type="dcterms:W3CDTF">2020-08-20T18:16:16Z</dcterms:modified>
</cp:coreProperties>
</file>