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94B7FECF-A3EE-448F-A889-1AE7B6A29BB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7" sheetId="22" r:id="rId1"/>
  </sheets>
  <calcPr calcId="181029"/>
</workbook>
</file>

<file path=xl/calcChain.xml><?xml version="1.0" encoding="utf-8"?>
<calcChain xmlns="http://schemas.openxmlformats.org/spreadsheetml/2006/main">
  <c r="E49" i="22" l="1"/>
  <c r="F49" i="22"/>
  <c r="E10" i="22"/>
  <c r="F10" i="22"/>
  <c r="G10" i="22"/>
  <c r="G49" i="22" s="1"/>
  <c r="H10" i="22"/>
  <c r="H49" i="22" s="1"/>
  <c r="D10" i="22"/>
  <c r="D49" i="22" s="1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11" i="22"/>
  <c r="I10" i="22" l="1"/>
  <c r="I49" i="22" s="1"/>
</calcChain>
</file>

<file path=xl/sharedStrings.xml><?xml version="1.0" encoding="utf-8"?>
<sst xmlns="http://schemas.openxmlformats.org/spreadsheetml/2006/main" count="52" uniqueCount="52">
  <si>
    <t>(PESOS)</t>
  </si>
  <si>
    <t>Concepto (c)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</si>
  <si>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</si>
  <si>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</si>
  <si>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</si>
  <si>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</si>
  <si>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</si>
  <si>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</si>
  <si>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</si>
  <si>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</si>
  <si>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</si>
  <si>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</si>
  <si>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</si>
  <si>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</si>
  <si>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</si>
  <si>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</si>
  <si>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</si>
  <si>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</si>
  <si>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Aprobado                                                                             (d)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</si>
  <si>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</si>
  <si>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</si>
  <si>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Subejercicio (e)</t>
  </si>
  <si>
    <t>Formato LDF-7</t>
  </si>
  <si>
    <t>INSTITUTO DEL BACHILLERATO INTERCULTURAL DEL ESTADO DE GUERRERO (a)</t>
  </si>
  <si>
    <t>Del 1 de Enero al 30 de Junio de 2020 (b)</t>
  </si>
  <si>
    <t>COORDINACION ESTATAL</t>
  </si>
  <si>
    <t>AREA STAFF</t>
  </si>
  <si>
    <t>ABOGADO GENERAL</t>
  </si>
  <si>
    <t>BACHILLERATO INTERCULTURAL 001 ESCALERILLA ZAPATA</t>
  </si>
  <si>
    <t>BACHILLERATO INTERCULTURAL PLANTEL 002 OCOAPA</t>
  </si>
  <si>
    <t>BACHILLERATO INTERCULTURAL PLANTEL 003 PUEBLO HIDALGO</t>
  </si>
  <si>
    <t>BACHILLERATO INTERCULTURAL PLANTEL 004 CHILIXTLAHUACA</t>
  </si>
  <si>
    <t>BACHILLERATO INTERCULTURAL PLANTEL 005 IGUALITA</t>
  </si>
  <si>
    <t>BACHILLERATO INTERCULTURAL PLANTEL 006 AGUA TORDILLO</t>
  </si>
  <si>
    <t>BACHILLERATO INTERCULTURAL PLANTEL 007 XOCHITEPEC</t>
  </si>
  <si>
    <t>BACHILLERATO INTERCULTURAL PLANTEL 008 ZACOALPAN</t>
  </si>
  <si>
    <t>DIRECCION ACADEMICA</t>
  </si>
  <si>
    <t>DEPARTAMENTO DE FORMACION Y ACTUALIZACION DOCENTE</t>
  </si>
  <si>
    <t>DEPARTAMENTO DE PLANES Y PROGRAMAS DE ESTUDIO</t>
  </si>
  <si>
    <t>DEPARTAMENTO DE APOYO Y SEGUIMIENTO ACADEMICO</t>
  </si>
  <si>
    <t>DIRECCION DE SUPERVISION</t>
  </si>
  <si>
    <t>DEPARTAMENTO DE REVISION DOCUMENTAL Y DE CAMPO</t>
  </si>
  <si>
    <t>DEPARTAMENTO DE VINCULACION  Y DIFUSION</t>
  </si>
  <si>
    <t>DEPARTAMENTO DE INFORMATICA</t>
  </si>
  <si>
    <t>DIRECCION DE PLANEACION</t>
  </si>
  <si>
    <t>DEPARTAMENTO DE PROGRAMACION  Y PRESUPUESTACION</t>
  </si>
  <si>
    <t>DEPARTAMENTO DE EVALUACION Y SEGUIMIENTO</t>
  </si>
  <si>
    <t>DEPARTAMENTO DE ADMINISTRACION  ESCOLAR</t>
  </si>
  <si>
    <t>DIRECCION DE FINANZAS Y ADMINISTRACION</t>
  </si>
  <si>
    <t>DEPARTAMENTO DE RECURSOS HUMANOS</t>
  </si>
  <si>
    <t>DEPARTAMENTO DE RECURSOS FINANCIEROS Y CONTABILIDAD</t>
  </si>
  <si>
    <t>DEPARTAMENTO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</si>
</sst>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0" fillId="0" borderId="11" xfId="0" applyBorder="1"/>
    <xf numFmtId="0" fontId="2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2" fillId="0" borderId="15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44" fontId="2" fillId="0" borderId="16" xfId="1" applyFont="1" applyBorder="1" applyAlignment="1">
      <alignment horizontal="center" vertical="center" wrapText="1"/>
    </xf>
    <xf numFmtId="44" fontId="2" fillId="0" borderId="9" xfId="1" applyFont="1" applyBorder="1" applyAlignment="1">
      <alignment horizontal="center" vertical="center" wrapText="1"/>
    </xf>
    <xf numFmtId="44" fontId="2" fillId="0" borderId="16" xfId="0" applyNumberFormat="1" applyFont="1" applyBorder="1" applyAlignment="1">
      <alignment horizontal="center" vertical="center" wrapText="1"/>
    </xf>
    <xf numFmtId="44" fontId="1" fillId="0" borderId="16" xfId="0" applyNumberFormat="1" applyFont="1" applyBorder="1" applyAlignment="1">
      <alignment horizontal="center" vertical="center" wrapText="1"/>
    </xf>
    <xf numFmtId="44" fontId="1" fillId="0" borderId="9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1533525</xdr:colOff>
      <xdr:row>50</xdr:row>
      <xdr:rowOff>161925</xdr:rowOff>
    </xdr:from>
    <xdr:to>
      <xdr:col>4</xdr:col>
      <xdr:colOff>399298</xdr:colOff>
      <xdr:row>51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38325" y="5810250"/>
          <a:ext cx="1542298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</a:p>
      </xdr:txBody>
    </xdr:sp>
    <xdr:clientData/>
  </xdr:twoCellAnchor>
  <xdr:twoCellAnchor>
    <xdr:from>
      <xdr:col>2</xdr:col>
      <xdr:colOff>9525</xdr:colOff>
      <xdr:row>50</xdr:row>
      <xdr:rowOff>152400</xdr:rowOff>
    </xdr:from>
    <xdr:to>
      <xdr:col>2</xdr:col>
      <xdr:colOff>1382713</xdr:colOff>
      <xdr:row>51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14325" y="5800725"/>
          <a:ext cx="1373188" cy="689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cs typeface="Arial"/>
            </a:rPr>
            <a:t>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Elaborado por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4</xdr:col>
      <xdr:colOff>561975</xdr:colOff>
      <xdr:row>50</xdr:row>
      <xdr:rowOff>161925</xdr:rowOff>
    </xdr:from>
    <xdr:to>
      <xdr:col>6</xdr:col>
      <xdr:colOff>442816</xdr:colOff>
      <xdr:row>51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543300" y="5810250"/>
          <a:ext cx="1404841" cy="66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Aprobado por</a:t>
          </a:r>
        </a:p>
      </xdr:txBody>
    </xdr:sp>
    <xdr:clientData/>
  </xdr:twoCellAnchor>
  <xdr:twoCellAnchor>
    <xdr:from>
      <xdr:col>6</xdr:col>
      <xdr:colOff>619125</xdr:colOff>
      <xdr:row>50</xdr:row>
      <xdr:rowOff>171450</xdr:rowOff>
    </xdr:from>
    <xdr:to>
      <xdr:col>8</xdr:col>
      <xdr:colOff>794576</xdr:colOff>
      <xdr:row>51</xdr:row>
      <xdr:rowOff>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124450" y="5819775"/>
          <a:ext cx="1699451" cy="760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Contralor Interno y/o Comisario</a:t>
          </a:r>
        </a:p>
      </xdr:txBody>
    </xdr:sp>
    <xdr:clientData/>
  </xdr:twoCellAnchor>
  <xdr:twoCellAnchor>
    <xdr:from>
      <xdr:col>0</xdr:col>
      <xdr:colOff>80597</xdr:colOff>
      <xdr:row>51</xdr:row>
      <xdr:rowOff>162632</xdr:rowOff>
    </xdr:from>
    <xdr:to>
      <xdr:col>9</xdr:col>
      <xdr:colOff>315051</xdr:colOff>
      <xdr:row>57</xdr:row>
      <xdr:rowOff>53946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BB48684C-F45D-4A78-A604-C6204F49B0EF}"/>
            </a:ext>
          </a:extLst>
        </xdr:cNvPr>
        <xdr:cNvGrpSpPr/>
      </xdr:nvGrpSpPr>
      <xdr:grpSpPr>
        <a:xfrm>
          <a:off x="80597" y="10720728"/>
          <a:ext cx="7173050" cy="1034314"/>
          <a:chOff x="445061" y="6799306"/>
          <a:chExt cx="6655399" cy="983456"/>
        </a:xfrm>
      </xdr:grpSpPr>
      <xdr:sp macro="" textlink="">
        <xdr:nvSpPr>
          <xdr:cNvPr id="7" name="Text Box 9">
            <a:extLst>
              <a:ext uri="{FF2B5EF4-FFF2-40B4-BE49-F238E27FC236}">
                <a16:creationId xmlns:a16="http://schemas.microsoft.com/office/drawing/2014/main" id="{5F8D3C45-94C4-4DD1-8641-6B6AFCF655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1021" y="6799306"/>
            <a:ext cx="216693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8" name="Text Box 9">
            <a:extLst>
              <a:ext uri="{FF2B5EF4-FFF2-40B4-BE49-F238E27FC236}">
                <a16:creationId xmlns:a16="http://schemas.microsoft.com/office/drawing/2014/main" id="{72D186E5-650D-46CA-8449-5AB66F5D8F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5061" y="6819898"/>
            <a:ext cx="1659733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_________________________</a:t>
            </a:r>
            <a:endParaRPr kumimoji="0" lang="es-MX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7DD1354D-8200-4BC7-807D-924F2D1F4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22757" y="6804903"/>
            <a:ext cx="2577703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0"/>
  <sheetViews>
    <sheetView tabSelected="1" topLeftCell="A52" zoomScale="130" zoomScaleNormal="130" workbookViewId="0">
      <selection activeCell="F61" sqref="F61"/>
    </sheetView>
  </sheetViews>
  <sheetFormatPr baseColWidth="10" defaultRowHeight="15" x14ac:dyDescent="0.25"/>
  <cols>
    <col min="1" max="1" width="2.85546875" customWidth="1"/>
    <col min="2" max="2" width="1.7109375" customWidth="1"/>
    <col min="3" max="3" width="28.7109375" customWidth="1"/>
    <col min="9" max="9" width="13.5703125" customWidth="1"/>
  </cols>
  <sheetData>
    <row r="2" spans="2:9" ht="15" customHeight="1" thickBot="1" x14ac:dyDescent="0.3">
      <c r="H2" s="16" t="s">
        <v>22</v>
      </c>
      <c r="I2" s="16"/>
    </row>
    <row r="3" spans="2:9" ht="10.5" customHeight="1" x14ac:dyDescent="0.25">
      <c r="B3" s="22" t="s">
        <v>23</v>
      </c>
      <c r="C3" s="23"/>
      <c r="D3" s="23"/>
      <c r="E3" s="23"/>
      <c r="F3" s="23"/>
      <c r="G3" s="23"/>
      <c r="H3" s="23"/>
      <c r="I3" s="24"/>
    </row>
    <row r="4" spans="2:9" ht="10.5" customHeight="1" x14ac:dyDescent="0.25">
      <c r="B4" s="25" t="s">
        <v>6</v>
      </c>
      <c r="C4" s="26"/>
      <c r="D4" s="26"/>
      <c r="E4" s="26"/>
      <c r="F4" s="26"/>
      <c r="G4" s="26"/>
      <c r="H4" s="26"/>
      <c r="I4" s="27"/>
    </row>
    <row r="5" spans="2:9" ht="11.25" customHeight="1" x14ac:dyDescent="0.25">
      <c r="B5" s="25" t="s">
        <v>9</v>
      </c>
      <c r="C5" s="26"/>
      <c r="D5" s="26"/>
      <c r="E5" s="26"/>
      <c r="F5" s="26"/>
      <c r="G5" s="26"/>
      <c r="H5" s="26"/>
      <c r="I5" s="27"/>
    </row>
    <row r="6" spans="2:9" ht="12" customHeight="1" x14ac:dyDescent="0.25">
      <c r="B6" s="25" t="s">
        <v>24</v>
      </c>
      <c r="C6" s="26"/>
      <c r="D6" s="26"/>
      <c r="E6" s="26"/>
      <c r="F6" s="26"/>
      <c r="G6" s="26"/>
      <c r="H6" s="26"/>
      <c r="I6" s="27"/>
    </row>
    <row r="7" spans="2:9" ht="13.5" customHeight="1" thickBot="1" x14ac:dyDescent="0.3">
      <c r="B7" s="28" t="s">
        <v>0</v>
      </c>
      <c r="C7" s="29"/>
      <c r="D7" s="29"/>
      <c r="E7" s="29"/>
      <c r="F7" s="29"/>
      <c r="G7" s="29"/>
      <c r="H7" s="29"/>
      <c r="I7" s="30"/>
    </row>
    <row r="8" spans="2:9" ht="15.75" thickBot="1" x14ac:dyDescent="0.3">
      <c r="B8" s="17" t="s">
        <v>1</v>
      </c>
      <c r="C8" s="17"/>
      <c r="D8" s="17" t="s">
        <v>7</v>
      </c>
      <c r="E8" s="17"/>
      <c r="F8" s="17"/>
      <c r="G8" s="17"/>
      <c r="H8" s="17"/>
      <c r="I8" s="17" t="s">
        <v>21</v>
      </c>
    </row>
    <row r="9" spans="2:9" ht="17.25" thickBot="1" x14ac:dyDescent="0.3">
      <c r="B9" s="17"/>
      <c r="C9" s="17"/>
      <c r="D9" s="8" t="s">
        <v>18</v>
      </c>
      <c r="E9" s="8" t="s">
        <v>4</v>
      </c>
      <c r="F9" s="8" t="s">
        <v>5</v>
      </c>
      <c r="G9" s="8" t="s">
        <v>2</v>
      </c>
      <c r="H9" s="8" t="s">
        <v>3</v>
      </c>
      <c r="I9" s="17"/>
    </row>
    <row r="10" spans="2:9" ht="18.75" customHeight="1" x14ac:dyDescent="0.25">
      <c r="B10" s="18" t="s">
        <v>19</v>
      </c>
      <c r="C10" s="18"/>
      <c r="D10" s="14">
        <f>SUM(D11:D37)</f>
        <v>17739886</v>
      </c>
      <c r="E10" s="14">
        <f t="shared" ref="E10:I10" si="0">SUM(E11:E37)</f>
        <v>-2128734.9899999998</v>
      </c>
      <c r="F10" s="14">
        <f t="shared" si="0"/>
        <v>15611151.009999996</v>
      </c>
      <c r="G10" s="14">
        <f t="shared" si="0"/>
        <v>6366460.8200000003</v>
      </c>
      <c r="H10" s="14">
        <f t="shared" si="0"/>
        <v>6366460.8200000003</v>
      </c>
      <c r="I10" s="14">
        <f t="shared" si="0"/>
        <v>9244690.1899999995</v>
      </c>
    </row>
    <row r="11" spans="2:9" ht="18.75" customHeight="1" x14ac:dyDescent="0.25">
      <c r="B11" s="9"/>
      <c r="C11" s="10" t="s">
        <v>25</v>
      </c>
      <c r="D11" s="11">
        <v>3034082.64</v>
      </c>
      <c r="E11" s="11">
        <v>-159618.68</v>
      </c>
      <c r="F11" s="11">
        <v>2874463.96</v>
      </c>
      <c r="G11" s="11">
        <v>1527311.65</v>
      </c>
      <c r="H11" s="11">
        <v>1527311.65</v>
      </c>
      <c r="I11" s="13">
        <f>F11-G11</f>
        <v>1347152.31</v>
      </c>
    </row>
    <row r="12" spans="2:9" ht="18.75" customHeight="1" x14ac:dyDescent="0.25">
      <c r="B12" s="9"/>
      <c r="C12" s="10" t="s">
        <v>26</v>
      </c>
      <c r="D12" s="11">
        <v>329506.32</v>
      </c>
      <c r="E12" s="11">
        <v>-45464</v>
      </c>
      <c r="F12" s="11">
        <v>284042.32</v>
      </c>
      <c r="G12" s="11">
        <v>112212</v>
      </c>
      <c r="H12" s="11">
        <v>112212</v>
      </c>
      <c r="I12" s="13">
        <f t="shared" ref="I12:I37" si="1">F12-G12</f>
        <v>171830.32</v>
      </c>
    </row>
    <row r="13" spans="2:9" ht="18.75" customHeight="1" x14ac:dyDescent="0.25">
      <c r="B13" s="9"/>
      <c r="C13" s="10" t="s">
        <v>27</v>
      </c>
      <c r="D13" s="11">
        <v>441863.53</v>
      </c>
      <c r="E13" s="11">
        <v>-155623.95000000001</v>
      </c>
      <c r="F13" s="11">
        <v>286239.58</v>
      </c>
      <c r="G13" s="11">
        <v>95298</v>
      </c>
      <c r="H13" s="11">
        <v>95298</v>
      </c>
      <c r="I13" s="13">
        <f t="shared" si="1"/>
        <v>190941.58000000002</v>
      </c>
    </row>
    <row r="14" spans="2:9" ht="18.75" customHeight="1" x14ac:dyDescent="0.25">
      <c r="B14" s="9"/>
      <c r="C14" s="10" t="s">
        <v>28</v>
      </c>
      <c r="D14" s="11">
        <v>1072192.49</v>
      </c>
      <c r="E14" s="11">
        <v>-359730.96</v>
      </c>
      <c r="F14" s="11">
        <v>712461.53</v>
      </c>
      <c r="G14" s="11">
        <v>418516.04</v>
      </c>
      <c r="H14" s="11">
        <v>418516.04</v>
      </c>
      <c r="I14" s="13">
        <f t="shared" si="1"/>
        <v>293945.49000000005</v>
      </c>
    </row>
    <row r="15" spans="2:9" ht="18.75" customHeight="1" x14ac:dyDescent="0.25">
      <c r="B15" s="9"/>
      <c r="C15" s="10" t="s">
        <v>29</v>
      </c>
      <c r="D15" s="11">
        <v>1072192.49</v>
      </c>
      <c r="E15" s="11">
        <v>-355139.44</v>
      </c>
      <c r="F15" s="11">
        <v>717053.05</v>
      </c>
      <c r="G15" s="11">
        <v>345961.06</v>
      </c>
      <c r="H15" s="11">
        <v>345961.06</v>
      </c>
      <c r="I15" s="13">
        <f t="shared" si="1"/>
        <v>371091.99000000005</v>
      </c>
    </row>
    <row r="16" spans="2:9" ht="18.75" customHeight="1" x14ac:dyDescent="0.25">
      <c r="B16" s="9"/>
      <c r="C16" s="10" t="s">
        <v>30</v>
      </c>
      <c r="D16" s="11">
        <v>1072192.5</v>
      </c>
      <c r="E16" s="11">
        <v>-169730.95</v>
      </c>
      <c r="F16" s="11">
        <v>902461.55</v>
      </c>
      <c r="G16" s="11">
        <v>389941</v>
      </c>
      <c r="H16" s="11">
        <v>389941</v>
      </c>
      <c r="I16" s="13">
        <f t="shared" si="1"/>
        <v>512520.55000000005</v>
      </c>
    </row>
    <row r="17" spans="2:9" ht="18.75" customHeight="1" x14ac:dyDescent="0.25">
      <c r="B17" s="9"/>
      <c r="C17" s="10" t="s">
        <v>31</v>
      </c>
      <c r="D17" s="11">
        <v>1060422.31</v>
      </c>
      <c r="E17" s="11">
        <v>-381197.24</v>
      </c>
      <c r="F17" s="11">
        <v>679225.07000000007</v>
      </c>
      <c r="G17" s="11">
        <v>362011.3</v>
      </c>
      <c r="H17" s="11">
        <v>362011.3</v>
      </c>
      <c r="I17" s="13">
        <f t="shared" si="1"/>
        <v>317213.77000000008</v>
      </c>
    </row>
    <row r="18" spans="2:9" ht="18.75" customHeight="1" x14ac:dyDescent="0.25">
      <c r="B18" s="9"/>
      <c r="C18" s="10" t="s">
        <v>32</v>
      </c>
      <c r="D18" s="11">
        <v>1056306.56</v>
      </c>
      <c r="E18" s="11">
        <v>-360881.99</v>
      </c>
      <c r="F18" s="11">
        <v>695424.57000000007</v>
      </c>
      <c r="G18" s="11">
        <v>369461.5</v>
      </c>
      <c r="H18" s="11">
        <v>369461.5</v>
      </c>
      <c r="I18" s="13">
        <f t="shared" si="1"/>
        <v>325963.07000000007</v>
      </c>
    </row>
    <row r="19" spans="2:9" ht="18.75" customHeight="1" x14ac:dyDescent="0.25">
      <c r="B19" s="9"/>
      <c r="C19" s="10" t="s">
        <v>33</v>
      </c>
      <c r="D19" s="11">
        <v>1060422.31</v>
      </c>
      <c r="E19" s="11">
        <v>-206081.18</v>
      </c>
      <c r="F19" s="11">
        <v>854341.13000000012</v>
      </c>
      <c r="G19" s="11">
        <v>362576.98</v>
      </c>
      <c r="H19" s="11">
        <v>362576.98</v>
      </c>
      <c r="I19" s="13">
        <f t="shared" si="1"/>
        <v>491764.15000000014</v>
      </c>
    </row>
    <row r="20" spans="2:9" ht="18.75" customHeight="1" x14ac:dyDescent="0.25">
      <c r="B20" s="9"/>
      <c r="C20" s="10" t="s">
        <v>34</v>
      </c>
      <c r="D20" s="11">
        <v>1060912.73</v>
      </c>
      <c r="E20" s="11">
        <v>15470.76</v>
      </c>
      <c r="F20" s="11">
        <v>1076383.49</v>
      </c>
      <c r="G20" s="11">
        <v>420698.56</v>
      </c>
      <c r="H20" s="11">
        <v>420698.56</v>
      </c>
      <c r="I20" s="13">
        <f t="shared" si="1"/>
        <v>655684.92999999993</v>
      </c>
    </row>
    <row r="21" spans="2:9" ht="18.75" customHeight="1" x14ac:dyDescent="0.25">
      <c r="B21" s="9"/>
      <c r="C21" s="10" t="s">
        <v>35</v>
      </c>
      <c r="D21" s="11">
        <v>1256582</v>
      </c>
      <c r="E21" s="11">
        <v>51303.02</v>
      </c>
      <c r="F21" s="11">
        <v>1307885.02</v>
      </c>
      <c r="G21" s="11">
        <v>501556.73</v>
      </c>
      <c r="H21" s="11">
        <v>501556.73</v>
      </c>
      <c r="I21" s="13">
        <f t="shared" si="1"/>
        <v>806328.29</v>
      </c>
    </row>
    <row r="22" spans="2:9" ht="18.75" customHeight="1" x14ac:dyDescent="0.25">
      <c r="B22" s="9"/>
      <c r="C22" s="10" t="s">
        <v>36</v>
      </c>
      <c r="D22" s="11">
        <v>684264.26</v>
      </c>
      <c r="E22" s="11">
        <v>-126024.07</v>
      </c>
      <c r="F22" s="11">
        <v>558240.18999999994</v>
      </c>
      <c r="G22" s="11">
        <v>175044</v>
      </c>
      <c r="H22" s="11">
        <v>175044</v>
      </c>
      <c r="I22" s="13">
        <f t="shared" si="1"/>
        <v>383196.18999999994</v>
      </c>
    </row>
    <row r="23" spans="2:9" ht="18.75" customHeight="1" x14ac:dyDescent="0.25">
      <c r="B23" s="9"/>
      <c r="C23" s="10" t="s">
        <v>37</v>
      </c>
      <c r="D23" s="11">
        <v>506074.77</v>
      </c>
      <c r="E23" s="11">
        <v>-40264.160000000003</v>
      </c>
      <c r="F23" s="11">
        <v>465810.61</v>
      </c>
      <c r="G23" s="11">
        <v>156342</v>
      </c>
      <c r="H23" s="11">
        <v>156342</v>
      </c>
      <c r="I23" s="13">
        <f t="shared" si="1"/>
        <v>309468.61</v>
      </c>
    </row>
    <row r="24" spans="2:9" ht="18.75" customHeight="1" x14ac:dyDescent="0.25">
      <c r="B24" s="9"/>
      <c r="C24" s="10" t="s">
        <v>38</v>
      </c>
      <c r="D24" s="11">
        <v>246650.62</v>
      </c>
      <c r="E24" s="11">
        <v>17590.73</v>
      </c>
      <c r="F24" s="11">
        <v>264241.34999999998</v>
      </c>
      <c r="G24" s="11">
        <v>27228</v>
      </c>
      <c r="H24" s="11">
        <v>27228</v>
      </c>
      <c r="I24" s="13">
        <f t="shared" si="1"/>
        <v>237013.34999999998</v>
      </c>
    </row>
    <row r="25" spans="2:9" ht="18.75" customHeight="1" x14ac:dyDescent="0.25">
      <c r="B25" s="9"/>
      <c r="C25" s="10" t="s">
        <v>39</v>
      </c>
      <c r="D25" s="11">
        <v>247549.35</v>
      </c>
      <c r="E25" s="11">
        <v>-1023.27</v>
      </c>
      <c r="F25" s="11">
        <v>246526.08000000002</v>
      </c>
      <c r="G25" s="11">
        <v>13614</v>
      </c>
      <c r="H25" s="11">
        <v>13614</v>
      </c>
      <c r="I25" s="13">
        <f t="shared" si="1"/>
        <v>232912.08000000002</v>
      </c>
    </row>
    <row r="26" spans="2:9" ht="18.75" customHeight="1" x14ac:dyDescent="0.25">
      <c r="B26" s="9"/>
      <c r="C26" s="10" t="s">
        <v>40</v>
      </c>
      <c r="D26" s="11">
        <v>712771.9</v>
      </c>
      <c r="E26" s="11">
        <v>45898.65</v>
      </c>
      <c r="F26" s="11">
        <v>758670.55</v>
      </c>
      <c r="G26" s="11">
        <v>175044</v>
      </c>
      <c r="H26" s="11">
        <v>175044</v>
      </c>
      <c r="I26" s="13">
        <f t="shared" si="1"/>
        <v>583626.55000000005</v>
      </c>
    </row>
    <row r="27" spans="2:9" ht="18.75" customHeight="1" x14ac:dyDescent="0.25">
      <c r="B27" s="9"/>
      <c r="C27" s="10" t="s">
        <v>41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3">
        <f t="shared" si="1"/>
        <v>0</v>
      </c>
    </row>
    <row r="28" spans="2:9" ht="18.75" customHeight="1" x14ac:dyDescent="0.25">
      <c r="B28" s="9"/>
      <c r="C28" s="10" t="s">
        <v>42</v>
      </c>
      <c r="D28" s="11">
        <v>235007.52</v>
      </c>
      <c r="E28" s="11">
        <v>-1247.1400000000001</v>
      </c>
      <c r="F28" s="11">
        <v>233760.37999999998</v>
      </c>
      <c r="G28" s="11">
        <v>60942</v>
      </c>
      <c r="H28" s="11">
        <v>60942</v>
      </c>
      <c r="I28" s="13">
        <f t="shared" si="1"/>
        <v>172818.37999999998</v>
      </c>
    </row>
    <row r="29" spans="2:9" ht="18.75" customHeight="1" x14ac:dyDescent="0.25">
      <c r="B29" s="9"/>
      <c r="C29" s="10" t="s">
        <v>43</v>
      </c>
      <c r="D29" s="11">
        <v>325056.32</v>
      </c>
      <c r="E29" s="11">
        <v>8041.95</v>
      </c>
      <c r="F29" s="11">
        <v>333098.27</v>
      </c>
      <c r="G29" s="11">
        <v>112212</v>
      </c>
      <c r="H29" s="11">
        <v>112212</v>
      </c>
      <c r="I29" s="13">
        <f t="shared" si="1"/>
        <v>220886.27000000002</v>
      </c>
    </row>
    <row r="30" spans="2:9" x14ac:dyDescent="0.25">
      <c r="B30" s="2"/>
      <c r="C30" s="7" t="s">
        <v>44</v>
      </c>
      <c r="D30" s="12">
        <v>375570.09</v>
      </c>
      <c r="E30" s="12">
        <v>18351.7</v>
      </c>
      <c r="F30" s="12">
        <v>393921.79000000004</v>
      </c>
      <c r="G30" s="12">
        <v>66672</v>
      </c>
      <c r="H30" s="12">
        <v>66672</v>
      </c>
      <c r="I30" s="13">
        <f t="shared" si="1"/>
        <v>327249.79000000004</v>
      </c>
    </row>
    <row r="31" spans="2:9" ht="16.5" x14ac:dyDescent="0.25">
      <c r="B31" s="2"/>
      <c r="C31" s="7" t="s">
        <v>45</v>
      </c>
      <c r="D31" s="12">
        <v>248049.35</v>
      </c>
      <c r="E31" s="12">
        <v>-1023.27</v>
      </c>
      <c r="F31" s="12">
        <v>247026.08000000002</v>
      </c>
      <c r="G31" s="12">
        <v>81684</v>
      </c>
      <c r="H31" s="12">
        <v>81684</v>
      </c>
      <c r="I31" s="13">
        <f t="shared" si="1"/>
        <v>165342.08000000002</v>
      </c>
    </row>
    <row r="32" spans="2:9" ht="16.5" x14ac:dyDescent="0.25">
      <c r="B32" s="2"/>
      <c r="C32" s="7" t="s">
        <v>46</v>
      </c>
      <c r="D32" s="12">
        <v>27229.279999999999</v>
      </c>
      <c r="E32" s="12">
        <v>79490.179999999993</v>
      </c>
      <c r="F32" s="12">
        <v>106719.45999999999</v>
      </c>
      <c r="G32" s="12">
        <v>27228</v>
      </c>
      <c r="H32" s="12">
        <v>27228</v>
      </c>
      <c r="I32" s="13">
        <f t="shared" si="1"/>
        <v>79491.459999999992</v>
      </c>
    </row>
    <row r="33" spans="2:9" ht="16.5" x14ac:dyDescent="0.25">
      <c r="B33" s="2"/>
      <c r="C33" s="7" t="s">
        <v>47</v>
      </c>
      <c r="D33" s="12">
        <v>307354.92</v>
      </c>
      <c r="E33" s="12">
        <v>7289.7</v>
      </c>
      <c r="F33" s="12">
        <v>314644.62</v>
      </c>
      <c r="G33" s="12">
        <v>123516</v>
      </c>
      <c r="H33" s="12">
        <v>123516</v>
      </c>
      <c r="I33" s="13">
        <f t="shared" si="1"/>
        <v>191128.62</v>
      </c>
    </row>
    <row r="34" spans="2:9" x14ac:dyDescent="0.25">
      <c r="B34" s="2"/>
      <c r="C34" s="7" t="s">
        <v>48</v>
      </c>
      <c r="D34" s="12">
        <v>407645.23</v>
      </c>
      <c r="E34" s="12">
        <v>21371.119999999999</v>
      </c>
      <c r="F34" s="12">
        <v>429016.35</v>
      </c>
      <c r="G34" s="12">
        <v>142728</v>
      </c>
      <c r="H34" s="12">
        <v>142728</v>
      </c>
      <c r="I34" s="13">
        <f t="shared" si="1"/>
        <v>286288.34999999998</v>
      </c>
    </row>
    <row r="35" spans="2:9" x14ac:dyDescent="0.25">
      <c r="B35" s="2"/>
      <c r="C35" s="7" t="s">
        <v>49</v>
      </c>
      <c r="D35" s="12">
        <v>163706.26</v>
      </c>
      <c r="E35" s="12">
        <v>-623.57000000000005</v>
      </c>
      <c r="F35" s="12">
        <v>163082.69</v>
      </c>
      <c r="G35" s="12">
        <v>34824</v>
      </c>
      <c r="H35" s="12">
        <v>34824</v>
      </c>
      <c r="I35" s="13">
        <f t="shared" si="1"/>
        <v>128258.69</v>
      </c>
    </row>
    <row r="36" spans="2:9" ht="16.5" x14ac:dyDescent="0.25">
      <c r="B36" s="2"/>
      <c r="C36" s="7" t="s">
        <v>50</v>
      </c>
      <c r="D36" s="12">
        <v>334157.59000000003</v>
      </c>
      <c r="E36" s="12">
        <v>22304.95</v>
      </c>
      <c r="F36" s="12">
        <v>356462.54000000004</v>
      </c>
      <c r="G36" s="12">
        <v>125826</v>
      </c>
      <c r="H36" s="12">
        <v>125826</v>
      </c>
      <c r="I36" s="13">
        <f t="shared" si="1"/>
        <v>230636.54000000004</v>
      </c>
    </row>
    <row r="37" spans="2:9" ht="16.5" x14ac:dyDescent="0.25">
      <c r="B37" s="2"/>
      <c r="C37" s="7" t="s">
        <v>51</v>
      </c>
      <c r="D37" s="12">
        <v>402122.66</v>
      </c>
      <c r="E37" s="12">
        <v>-52173.88</v>
      </c>
      <c r="F37" s="12">
        <v>349948.77999999997</v>
      </c>
      <c r="G37" s="12">
        <v>138012</v>
      </c>
      <c r="H37" s="12">
        <v>138012</v>
      </c>
      <c r="I37" s="13">
        <f t="shared" si="1"/>
        <v>211936.77999999997</v>
      </c>
    </row>
    <row r="38" spans="2:9" ht="11.25" customHeight="1" x14ac:dyDescent="0.25">
      <c r="B38" s="2"/>
      <c r="C38" s="7"/>
      <c r="D38" s="1"/>
      <c r="E38" s="1"/>
      <c r="F38" s="1"/>
      <c r="G38" s="1"/>
      <c r="H38" s="1"/>
      <c r="I38" s="1"/>
    </row>
    <row r="39" spans="2:9" ht="18.75" customHeight="1" x14ac:dyDescent="0.25">
      <c r="B39" s="19" t="s">
        <v>20</v>
      </c>
      <c r="C39" s="19"/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</row>
    <row r="40" spans="2:9" x14ac:dyDescent="0.25">
      <c r="B40" s="2"/>
      <c r="C40" s="7" t="s">
        <v>10</v>
      </c>
      <c r="D40" s="1"/>
      <c r="E40" s="1"/>
      <c r="F40" s="1"/>
      <c r="G40" s="1"/>
      <c r="H40" s="1"/>
      <c r="I40" s="1"/>
    </row>
    <row r="41" spans="2:9" x14ac:dyDescent="0.25">
      <c r="B41" s="2"/>
      <c r="C41" s="7" t="s">
        <v>11</v>
      </c>
      <c r="D41" s="1"/>
      <c r="E41" s="1"/>
      <c r="F41" s="1"/>
      <c r="G41" s="1"/>
      <c r="H41" s="1"/>
      <c r="I41" s="1"/>
    </row>
    <row r="42" spans="2:9" x14ac:dyDescent="0.25">
      <c r="B42" s="2"/>
      <c r="C42" s="7" t="s">
        <v>12</v>
      </c>
      <c r="D42" s="1"/>
      <c r="E42" s="1"/>
      <c r="F42" s="1"/>
      <c r="G42" s="1"/>
      <c r="H42" s="1"/>
      <c r="I42" s="1"/>
    </row>
    <row r="43" spans="2:9" x14ac:dyDescent="0.25">
      <c r="B43" s="2"/>
      <c r="C43" s="7" t="s">
        <v>13</v>
      </c>
      <c r="D43" s="1"/>
      <c r="E43" s="1"/>
      <c r="F43" s="1"/>
      <c r="G43" s="1"/>
      <c r="H43" s="1"/>
      <c r="I43" s="1"/>
    </row>
    <row r="44" spans="2:9" x14ac:dyDescent="0.25">
      <c r="B44" s="2"/>
      <c r="C44" s="7" t="s">
        <v>14</v>
      </c>
      <c r="D44" s="1"/>
      <c r="E44" s="1"/>
      <c r="F44" s="1"/>
      <c r="G44" s="1"/>
      <c r="H44" s="1"/>
      <c r="I44" s="1"/>
    </row>
    <row r="45" spans="2:9" x14ac:dyDescent="0.25">
      <c r="B45" s="2"/>
      <c r="C45" s="7" t="s">
        <v>15</v>
      </c>
      <c r="D45" s="1"/>
      <c r="E45" s="1"/>
      <c r="F45" s="1"/>
      <c r="G45" s="1"/>
      <c r="H45" s="1"/>
      <c r="I45" s="1"/>
    </row>
    <row r="46" spans="2:9" x14ac:dyDescent="0.25">
      <c r="B46" s="2"/>
      <c r="C46" s="7" t="s">
        <v>16</v>
      </c>
      <c r="D46" s="1"/>
      <c r="E46" s="1"/>
      <c r="F46" s="1"/>
      <c r="G46" s="1"/>
      <c r="H46" s="1"/>
      <c r="I46" s="1"/>
    </row>
    <row r="47" spans="2:9" x14ac:dyDescent="0.25">
      <c r="B47" s="2"/>
      <c r="C47" s="7" t="s">
        <v>17</v>
      </c>
      <c r="D47" s="1"/>
      <c r="E47" s="1"/>
      <c r="F47" s="1"/>
      <c r="G47" s="1"/>
      <c r="H47" s="1"/>
      <c r="I47" s="1"/>
    </row>
    <row r="48" spans="2:9" ht="11.25" customHeight="1" x14ac:dyDescent="0.25">
      <c r="B48" s="2"/>
      <c r="C48" s="3"/>
      <c r="D48" s="1"/>
      <c r="E48" s="1"/>
      <c r="F48" s="1"/>
      <c r="G48" s="1"/>
      <c r="H48" s="1"/>
      <c r="I48" s="1"/>
    </row>
    <row r="49" spans="2:9" x14ac:dyDescent="0.25">
      <c r="B49" s="20" t="s">
        <v>8</v>
      </c>
      <c r="C49" s="21"/>
      <c r="D49" s="15">
        <f>D10+D39</f>
        <v>17739886</v>
      </c>
      <c r="E49" s="15">
        <f t="shared" ref="E49:I49" si="2">E10+E39</f>
        <v>-2128734.9899999998</v>
      </c>
      <c r="F49" s="15">
        <f t="shared" si="2"/>
        <v>15611151.009999996</v>
      </c>
      <c r="G49" s="15">
        <f t="shared" si="2"/>
        <v>6366460.8200000003</v>
      </c>
      <c r="H49" s="15">
        <f t="shared" si="2"/>
        <v>6366460.8200000003</v>
      </c>
      <c r="I49" s="15">
        <f t="shared" si="2"/>
        <v>9244690.1899999995</v>
      </c>
    </row>
    <row r="50" spans="2:9" ht="9" customHeight="1" thickBot="1" x14ac:dyDescent="0.3">
      <c r="B50" s="4"/>
      <c r="C50" s="5"/>
      <c r="D50" s="6"/>
      <c r="E50" s="6"/>
      <c r="F50" s="6"/>
      <c r="G50" s="6"/>
      <c r="H50" s="6"/>
      <c r="I50" s="6"/>
    </row>
  </sheetData>
  <mergeCells count="12">
    <mergeCell ref="H2:I2"/>
    <mergeCell ref="I8:I9"/>
    <mergeCell ref="B10:C10"/>
    <mergeCell ref="B39:C39"/>
    <mergeCell ref="B49:C49"/>
    <mergeCell ref="B3:I3"/>
    <mergeCell ref="B4:I4"/>
    <mergeCell ref="B5:I5"/>
    <mergeCell ref="B6:I6"/>
    <mergeCell ref="B7:I7"/>
    <mergeCell ref="B8:C9"/>
    <mergeCell ref="D8:H8"/>
  </mergeCells>
  <pageMargins left="0.57999999999999996" right="0.31496062992125984" top="0.35433070866141736" bottom="0.28999999999999998" header="0" footer="0"/>
  <pageSetup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2020-08-20T18:15:48Z</cp:lastPrinted>
  <dcterms:created xsi:type="dcterms:W3CDTF">2016-10-14T15:00:32Z</dcterms:created>
  <dcterms:modified xsi:type="dcterms:W3CDTF">2020-08-20T18:16:14Z</dcterms:modified>
</cp:coreProperties>
</file>